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3" activeTab="7"/>
  </bookViews>
  <sheets>
    <sheet name="US Sen &amp; US Rep" sheetId="1" r:id="rId1"/>
    <sheet name="Gov" sheetId="2" r:id="rId2"/>
    <sheet name="Lt Gov - Sec St" sheetId="3" r:id="rId3"/>
    <sheet name="Sec St - St Treas" sheetId="4" r:id="rId4"/>
    <sheet name="Sup Int &amp; Sup Ct" sheetId="5" r:id="rId5"/>
    <sheet name="App Ct &amp; Voting Stats" sheetId="6" r:id="rId6"/>
    <sheet name="Leg 28" sheetId="7" r:id="rId7"/>
    <sheet name="Leg 29" sheetId="8" r:id="rId8"/>
    <sheet name="Co Comm - Co Treas" sheetId="9" r:id="rId9"/>
    <sheet name="Co Assessor - Dist Jdg" sheetId="10" r:id="rId10"/>
    <sheet name="Precinct" sheetId="11" r:id="rId11"/>
    <sheet name="Pocatello City" sheetId="12" r:id="rId12"/>
    <sheet name="Library &amp; Arimo" sheetId="13" r:id="rId13"/>
    <sheet name="Sheet1" sheetId="14" r:id="rId14"/>
  </sheets>
  <definedNames>
    <definedName name="_xlnm.Print_Titles" localSheetId="5">'App Ct &amp; Voting Stats'!$A:$A,'App Ct &amp; Voting Stats'!$1:$6</definedName>
    <definedName name="_xlnm.Print_Titles" localSheetId="9">'Co Assessor - Dist Jdg'!$A:$A,'Co Assessor - Dist Jdg'!$1:$6</definedName>
    <definedName name="_xlnm.Print_Titles" localSheetId="8">'Co Comm - Co Treas'!$A:$A,'Co Comm - Co Treas'!$1:$6</definedName>
    <definedName name="_xlnm.Print_Titles" localSheetId="1">'Gov'!$A:$A,'Gov'!$1:$5</definedName>
    <definedName name="_xlnm.Print_Titles" localSheetId="6">'Leg 28'!$1:$6</definedName>
    <definedName name="_xlnm.Print_Titles" localSheetId="7">'Leg 29'!$1:$6</definedName>
    <definedName name="_xlnm.Print_Titles" localSheetId="12">'Library &amp; Arimo'!$A:$A,'Library &amp; Arimo'!#REF!</definedName>
    <definedName name="_xlnm.Print_Titles" localSheetId="2">'Lt Gov - Sec St'!$A:$A,'Lt Gov - Sec St'!$1:$5</definedName>
    <definedName name="_xlnm.Print_Titles" localSheetId="11">'Pocatello City'!$A:$A,'Pocatello City'!$1:$5</definedName>
    <definedName name="_xlnm.Print_Titles" localSheetId="10">'Precinct'!$1:$3</definedName>
    <definedName name="_xlnm.Print_Titles" localSheetId="3">'Sec St - St Treas'!$A:$A,'Sec St - St Treas'!$1:$5</definedName>
    <definedName name="_xlnm.Print_Titles" localSheetId="4">'Sup Int &amp; Sup Ct'!$A:$A,'Sup Int &amp; Sup Ct'!$1:$6</definedName>
    <definedName name="_xlnm.Print_Titles" localSheetId="0">'US Sen &amp; US Rep'!$A:$A,'US Sen &amp; US Rep'!$1:$6</definedName>
  </definedNames>
  <calcPr fullCalcOnLoad="1"/>
</workbook>
</file>

<file path=xl/sharedStrings.xml><?xml version="1.0" encoding="utf-8"?>
<sst xmlns="http://schemas.openxmlformats.org/spreadsheetml/2006/main" count="1105" uniqueCount="358">
  <si>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</si>
  <si>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</si>
  <si>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</si>
  <si>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</si>
  <si>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</si>
  <si>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</si>
  <si>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</si>
  <si>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</si>
  <si>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</si>
  <si>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</si>
  <si>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</si>
  <si>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</si>
  <si>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</si>
  <si>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</si>
  <si>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</si>
  <si>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</si>
  <si>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</si>
  <si>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</si>
  <si>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</si>
  <si>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</si>
  <si>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</si>
  <si>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</si>
  <si>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</si>
  <si>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</si>
  <si>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</si>
  <si>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</si>
  <si>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</si>
  <si>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</si>
  <si>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</si>
  <si>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</si>
  <si>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</si>
  <si>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</si>
  <si>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</si>
  <si>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</si>
  <si>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</si>
  <si>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</si>
  <si>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</si>
  <si>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William Bryk</t>
  </si>
  <si>
    <t>C.L. "Butch" Otter</t>
  </si>
  <si>
    <t>Brad Little</t>
  </si>
  <si>
    <t>Todd Hatfield</t>
  </si>
  <si>
    <t>Ron Crane</t>
  </si>
  <si>
    <t>Lawrence Wasden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</si>
  <si>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</si>
  <si>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</si>
  <si>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</si>
  <si>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</si>
  <si>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</si>
  <si>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</si>
  <si>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</si>
  <si>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</si>
  <si>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</si>
  <si>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</si>
  <si>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</si>
  <si>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</si>
  <si>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</si>
  <si>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</si>
  <si>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</si>
  <si>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</si>
  <si>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</si>
  <si>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</si>
  <si>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</si>
  <si>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</si>
  <si>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</si>
  <si>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</si>
  <si>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</si>
  <si>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</si>
  <si>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</si>
  <si>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</si>
  <si>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</si>
  <si>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</si>
  <si>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</si>
  <si>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</si>
  <si>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</si>
  <si>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</si>
  <si>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In Favor Of</t>
  </si>
  <si>
    <t>Against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</si>
  <si>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</si>
  <si>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</si>
  <si>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</si>
  <si>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</si>
  <si>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</si>
  <si>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</si>
  <si>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</si>
  <si>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</si>
  <si>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</si>
  <si>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</si>
  <si>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</si>
  <si>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</si>
  <si>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</si>
  <si>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</si>
  <si>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</si>
  <si>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</si>
  <si>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</si>
  <si>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</si>
  <si>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</si>
  <si>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</si>
  <si>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</si>
  <si>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</si>
  <si>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</si>
  <si>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</si>
  <si>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</si>
  <si>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</si>
  <si>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</si>
  <si>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</si>
  <si>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</si>
  <si>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</si>
  <si>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</si>
  <si>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</si>
  <si>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</si>
  <si>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</si>
  <si>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</si>
  <si>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</si>
  <si>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</si>
  <si>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</si>
  <si>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</si>
  <si>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</si>
  <si>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</si>
  <si>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</si>
  <si>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</si>
  <si>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</si>
  <si>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</si>
  <si>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</si>
  <si>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</si>
  <si>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</si>
  <si>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</si>
  <si>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</si>
  <si>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</si>
  <si>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</si>
  <si>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</si>
  <si>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</si>
  <si>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</si>
  <si>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</si>
  <si>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</si>
  <si>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</si>
  <si>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Fort Hall 60</t>
  </si>
  <si>
    <t>DISTRICT 2</t>
  </si>
  <si>
    <t>Richard Stallings</t>
  </si>
  <si>
    <t>Mike Simpson</t>
  </si>
  <si>
    <t>Bryan D. Smith</t>
  </si>
  <si>
    <t>Lin Whitworth</t>
  </si>
  <si>
    <t>Jim Guthrie</t>
  </si>
  <si>
    <t>LEGISLATIVE DIST 28</t>
  </si>
  <si>
    <t>Marshall D. Evans</t>
  </si>
  <si>
    <t>Ken Andrus</t>
  </si>
  <si>
    <t>Peggy Evans</t>
  </si>
  <si>
    <t>Lance Earl</t>
  </si>
  <si>
    <t>Kelley Packer</t>
  </si>
  <si>
    <t>LEGISLATIVE DIST 29</t>
  </si>
  <si>
    <t>Roy Lacey</t>
  </si>
  <si>
    <t>Mark Nye</t>
  </si>
  <si>
    <t>Matthew Bloxham</t>
  </si>
  <si>
    <t>Elaine Smith</t>
  </si>
  <si>
    <t>Terrel "Ned" Tovey</t>
  </si>
  <si>
    <t>Robert Poleki</t>
  </si>
  <si>
    <t>Robert Ballard</t>
  </si>
  <si>
    <t>Dave Bowen</t>
  </si>
  <si>
    <t>Radene Barker</t>
  </si>
  <si>
    <t>David D. Packer</t>
  </si>
  <si>
    <t>Jared Paul Stein</t>
  </si>
  <si>
    <t>Kim A. Quick</t>
  </si>
  <si>
    <t>COMMISSIONER</t>
  </si>
  <si>
    <t>Tamara Code</t>
  </si>
  <si>
    <t>Karl E. Anderson</t>
  </si>
  <si>
    <t>Jeffrey P. Greenwell</t>
  </si>
  <si>
    <t>DISTRICT #6</t>
  </si>
  <si>
    <t>David C. Nye</t>
  </si>
  <si>
    <t>Mitchell W. Brown</t>
  </si>
  <si>
    <t>Robert C. Naftz</t>
  </si>
  <si>
    <t>Lynn Brower</t>
  </si>
  <si>
    <t>Stephen S. Dunn</t>
  </si>
  <si>
    <t>PROPOSITION ONE</t>
  </si>
  <si>
    <t>ORDINANCE 2921</t>
  </si>
  <si>
    <t>Holli Woodings</t>
  </si>
  <si>
    <t>PRECINCT COMMITTEEMAN</t>
  </si>
  <si>
    <t xml:space="preserve">PRECINT </t>
  </si>
  <si>
    <t>PARTY</t>
  </si>
  <si>
    <t>CANDIDATE NAME</t>
  </si>
  <si>
    <t>VOTES RECEIVED</t>
  </si>
  <si>
    <t>PRECINCT #1</t>
  </si>
  <si>
    <t>Democratic</t>
  </si>
  <si>
    <t>Scott McGee</t>
  </si>
  <si>
    <t>Republican</t>
  </si>
  <si>
    <t>Sue Ann Hodge</t>
  </si>
  <si>
    <t>Mark Villano</t>
  </si>
  <si>
    <t>PRECINCT #2</t>
  </si>
  <si>
    <t>Bradley T. England</t>
  </si>
  <si>
    <t>Debra A. Layman</t>
  </si>
  <si>
    <t>PRECINCT #3</t>
  </si>
  <si>
    <t>Karen Johnston</t>
  </si>
  <si>
    <t>PRECINCT #4</t>
  </si>
  <si>
    <t>Jeff Underwood</t>
  </si>
  <si>
    <t>PRECINCT #5</t>
  </si>
  <si>
    <t>Trevor I. Henderson</t>
  </si>
  <si>
    <t>Jennie Wright</t>
  </si>
  <si>
    <t>PRECINCT #6</t>
  </si>
  <si>
    <t>Jeffrey Trunzer</t>
  </si>
  <si>
    <t>Ralph Baker</t>
  </si>
  <si>
    <t>Michael J DesFosses</t>
  </si>
  <si>
    <t>PRECINCT #7</t>
  </si>
  <si>
    <t>William Steckbauer</t>
  </si>
  <si>
    <t>Katie Leavitt</t>
  </si>
  <si>
    <t>PRECINCT #9</t>
  </si>
  <si>
    <t>Lorraine Underwood</t>
  </si>
  <si>
    <t>PRECINCT #10</t>
  </si>
  <si>
    <t>Daniel James Parrish</t>
  </si>
  <si>
    <t>PRECINCT #11</t>
  </si>
  <si>
    <t>Ann Harrild</t>
  </si>
  <si>
    <t>PRECINCT #12</t>
  </si>
  <si>
    <t>Steve Call</t>
  </si>
  <si>
    <t>PRECINCT #13</t>
  </si>
  <si>
    <t>Howard Manwaring</t>
  </si>
  <si>
    <t>PRECINCT #14</t>
  </si>
  <si>
    <t>Kevin Brown</t>
  </si>
  <si>
    <t>Mark Gibson</t>
  </si>
  <si>
    <t>PRECINCT #15</t>
  </si>
  <si>
    <t>John B Coray</t>
  </si>
  <si>
    <t>Charles J. Swimmer</t>
  </si>
  <si>
    <t>PRECINCT #17</t>
  </si>
  <si>
    <t>Robert Shail</t>
  </si>
  <si>
    <t>PRECINCT #18</t>
  </si>
  <si>
    <t>Richard L. Larsen</t>
  </si>
  <si>
    <t>PRECINCT #19</t>
  </si>
  <si>
    <t>Gaylord W Hudson</t>
  </si>
  <si>
    <t>PRECINCT #20</t>
  </si>
  <si>
    <t>Susan Severson Meek</t>
  </si>
  <si>
    <t>Ryan Sargent</t>
  </si>
  <si>
    <t>PRECINCT #21</t>
  </si>
  <si>
    <t>Kara Jacks</t>
  </si>
  <si>
    <t>Craig Cooper</t>
  </si>
  <si>
    <t>PRECINCT #22</t>
  </si>
  <si>
    <t>Steven Medellin</t>
  </si>
  <si>
    <t>Laura Blad</t>
  </si>
  <si>
    <t>PRECINCT #23</t>
  </si>
  <si>
    <t>PRECINCT #24</t>
  </si>
  <si>
    <t>Curtis Jones</t>
  </si>
  <si>
    <t>Richard Holmes</t>
  </si>
  <si>
    <t>Kevin Miller</t>
  </si>
  <si>
    <t>PRECINCT #25</t>
  </si>
  <si>
    <t>Frank D. Rosa</t>
  </si>
  <si>
    <t>PRECINCT #26</t>
  </si>
  <si>
    <t>John Perryman</t>
  </si>
  <si>
    <t>Rosanna Andersen</t>
  </si>
  <si>
    <t>PRECINCT #27</t>
  </si>
  <si>
    <t>Grant V. Bartschi</t>
  </si>
  <si>
    <t>William Callejas</t>
  </si>
  <si>
    <t>PRECINCT #28</t>
  </si>
  <si>
    <t>Bill Downs</t>
  </si>
  <si>
    <t>Rob Franke, Jr.</t>
  </si>
  <si>
    <t>PRECINCT #31</t>
  </si>
  <si>
    <t>Alan E. Stanek</t>
  </si>
  <si>
    <t>David E. Alexander</t>
  </si>
  <si>
    <t>Johnna Jones</t>
  </si>
  <si>
    <t>PRECINCT #32</t>
  </si>
  <si>
    <t>Nancy Ann McCoy</t>
  </si>
  <si>
    <t>Tom Katsilometes</t>
  </si>
  <si>
    <t>Greg Romriell</t>
  </si>
  <si>
    <t>PRECINCT #34</t>
  </si>
  <si>
    <t>Steven L. Walker</t>
  </si>
  <si>
    <t>PRECINCT #35</t>
  </si>
  <si>
    <t>Judy Carter</t>
  </si>
  <si>
    <t>Jeremy Field</t>
  </si>
  <si>
    <t>PRECINCT #36</t>
  </si>
  <si>
    <t>Steven Brown</t>
  </si>
  <si>
    <t>Chad Sellers</t>
  </si>
  <si>
    <t>PRECINCT #37</t>
  </si>
  <si>
    <t>Robert James Gehrke</t>
  </si>
  <si>
    <t>Robert S. McMinn</t>
  </si>
  <si>
    <t>PRECINCT #38</t>
  </si>
  <si>
    <t>Allison Huerta</t>
  </si>
  <si>
    <t>Rochelle Lillig</t>
  </si>
  <si>
    <t>Stacy Satterfield</t>
  </si>
  <si>
    <t>PRECINCT #39</t>
  </si>
  <si>
    <t>Kirk W. Bailey</t>
  </si>
  <si>
    <t>Paula B. West</t>
  </si>
  <si>
    <t>PRECINCT #40</t>
  </si>
  <si>
    <t>Frank D. Wolfe</t>
  </si>
  <si>
    <t>PRECINCT #41</t>
  </si>
  <si>
    <t>Louis R. Archuleta</t>
  </si>
  <si>
    <t>Lyman D. Taylor</t>
  </si>
  <si>
    <t>Robert E. Ward</t>
  </si>
  <si>
    <t>PRECINCT  #42</t>
  </si>
  <si>
    <t>Alan Crandall</t>
  </si>
  <si>
    <t>John E. Van Horn</t>
  </si>
  <si>
    <t>PRECINCT #43</t>
  </si>
  <si>
    <t>Carol Bodily</t>
  </si>
  <si>
    <t>Bryant Wolfe</t>
  </si>
  <si>
    <t>PRECINCT #50</t>
  </si>
  <si>
    <t>Christena M Campbell</t>
  </si>
  <si>
    <t>Jared L. Cooper</t>
  </si>
  <si>
    <t>PRECINCT # 51</t>
  </si>
  <si>
    <t>Diane Bilyeu</t>
  </si>
  <si>
    <t>Bill Donahey</t>
  </si>
  <si>
    <t>PRECINCT #52</t>
  </si>
  <si>
    <t>Norman G. Reece, Jr.</t>
  </si>
  <si>
    <t>PRECINCT #53</t>
  </si>
  <si>
    <t>Janet Marolyn Jensen</t>
  </si>
  <si>
    <t>Steven M. England</t>
  </si>
  <si>
    <t>PRECINCT #54</t>
  </si>
  <si>
    <t>Tony K. Satchwell</t>
  </si>
  <si>
    <t>Dennis H. Spender</t>
  </si>
  <si>
    <t>PRECINCT #55</t>
  </si>
  <si>
    <t>Alva Vern Briscoe</t>
  </si>
  <si>
    <t>Geraldine Crookston</t>
  </si>
  <si>
    <t>PRECINCT #56</t>
  </si>
  <si>
    <t>James A. Buffaloe</t>
  </si>
  <si>
    <t>Craig W. Parrish</t>
  </si>
  <si>
    <t>PRECINCT #57</t>
  </si>
  <si>
    <t>Tari Jensen</t>
  </si>
  <si>
    <t>Janice B. Pearson</t>
  </si>
  <si>
    <t>PRECINCT #58</t>
  </si>
  <si>
    <t>Mark Farnes</t>
  </si>
  <si>
    <t>PRECINCT #59</t>
  </si>
  <si>
    <t>Donn L. Cooper</t>
  </si>
  <si>
    <t>Brett N. Judd</t>
  </si>
  <si>
    <t>PRECINCT #60</t>
  </si>
  <si>
    <t>David Robles</t>
  </si>
  <si>
    <t>James (Stick) Caywood</t>
  </si>
  <si>
    <t>PRECINCT #61</t>
  </si>
  <si>
    <t>Lorin W. Nielsen</t>
  </si>
  <si>
    <t>Maxilyn M. Capell</t>
  </si>
  <si>
    <t>PRECINCT #62</t>
  </si>
  <si>
    <t>Thomas LaMar Barnes</t>
  </si>
  <si>
    <t>PRECINCT #63</t>
  </si>
  <si>
    <t>Dawn L. Morrell</t>
  </si>
  <si>
    <t>Norman E Rademacher</t>
  </si>
  <si>
    <t>PRECINCT #64</t>
  </si>
  <si>
    <t>Jeanie Avery</t>
  </si>
  <si>
    <t>Sherril Tillotson</t>
  </si>
  <si>
    <t>PRECINCT #65</t>
  </si>
  <si>
    <t>Kaleb B. anderson</t>
  </si>
  <si>
    <t>PRECINCT #66</t>
  </si>
  <si>
    <t>Angela Davis</t>
  </si>
  <si>
    <t>Ben Ferrin</t>
  </si>
  <si>
    <t>PRECINCT #67</t>
  </si>
  <si>
    <t>Paul A. DesFosses</t>
  </si>
  <si>
    <t>Carol A. Guthrie</t>
  </si>
  <si>
    <t>PRECINCT #68</t>
  </si>
  <si>
    <t>Kim M Thomas</t>
  </si>
  <si>
    <t>POCATELLO</t>
  </si>
  <si>
    <t>LIBRARY</t>
  </si>
  <si>
    <t>ARIMO</t>
  </si>
  <si>
    <t>CITY BOND</t>
  </si>
  <si>
    <t>DISTRICT #12 LEVY</t>
  </si>
  <si>
    <t>PRECINCT #8</t>
  </si>
  <si>
    <t>Republican-W/I</t>
  </si>
  <si>
    <t>Eldon Gaunt</t>
  </si>
  <si>
    <t>Mark Semons</t>
  </si>
  <si>
    <t>Judge Nye</t>
  </si>
  <si>
    <t>Judge Brown</t>
  </si>
  <si>
    <t>Judge Naftz</t>
  </si>
  <si>
    <t>Judge Dunn</t>
  </si>
  <si>
    <t>DIST 1</t>
  </si>
  <si>
    <t>DIST 2</t>
  </si>
  <si>
    <t>Kert Howard</t>
  </si>
  <si>
    <t>REP - W/I</t>
  </si>
  <si>
    <t>Steve Hadley</t>
  </si>
  <si>
    <t>Dennis H. Spencer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</si>
</sst>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3" fontId="8" fillId="0" borderId="49" xfId="0" applyNumberFormat="1" applyFont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/>
      <protection/>
    </xf>
    <xf numFmtId="3" fontId="6" fillId="0" borderId="34" xfId="0" applyNumberFormat="1" applyFont="1" applyBorder="1" applyAlignment="1" applyProtection="1">
      <alignment horizontal="left"/>
      <protection locked="0"/>
    </xf>
    <xf numFmtId="3" fontId="6" fillId="0" borderId="45" xfId="0" applyNumberFormat="1" applyFont="1" applyBorder="1" applyAlignment="1" applyProtection="1">
      <alignment horizontal="left"/>
      <protection locked="0"/>
    </xf>
    <xf numFmtId="3" fontId="6" fillId="0" borderId="43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43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left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8" fillId="0" borderId="56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left"/>
      <protection locked="0"/>
    </xf>
    <xf numFmtId="10" fontId="8" fillId="0" borderId="37" xfId="0" applyNumberFormat="1" applyFont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left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A64"/>
    </sheetView>
  </sheetViews>
  <sheetFormatPr defaultColWidth="9.140625" defaultRowHeight="12.75"/>
  <cols>
    <col min="1" max="1" width="15.140625" style="22" bestFit="1" customWidth="1"/>
    <col min="2" max="5" width="8.57421875" style="22" customWidth="1"/>
    <col min="6" max="8" width="8.57421875" style="44" customWidth="1"/>
    <col min="9" max="16384" width="9.140625" style="16" customWidth="1"/>
  </cols>
  <sheetData>
    <row r="1" spans="1:8" ht="13.5">
      <c r="A1" s="31"/>
      <c r="B1" s="53"/>
      <c r="C1" s="54"/>
      <c r="D1" s="54"/>
      <c r="E1" s="56"/>
      <c r="F1" s="158" t="s">
        <v>47</v>
      </c>
      <c r="G1" s="158"/>
      <c r="H1" s="158"/>
    </row>
    <row r="2" spans="1:8" s="33" customFormat="1" ht="13.5">
      <c r="A2" s="32"/>
      <c r="B2" s="155" t="s">
        <v>47</v>
      </c>
      <c r="C2" s="156"/>
      <c r="D2" s="156"/>
      <c r="E2" s="157"/>
      <c r="F2" s="155" t="s">
        <v>49</v>
      </c>
      <c r="G2" s="156"/>
      <c r="H2" s="157"/>
    </row>
    <row r="3" spans="1:8" s="33" customFormat="1" ht="13.5">
      <c r="A3" s="34"/>
      <c r="B3" s="152" t="s">
        <v>48</v>
      </c>
      <c r="C3" s="153"/>
      <c r="D3" s="153"/>
      <c r="E3" s="154"/>
      <c r="F3" s="152" t="s">
        <v>136</v>
      </c>
      <c r="G3" s="153"/>
      <c r="H3" s="154"/>
    </row>
    <row r="4" spans="1:8" ht="13.5" customHeight="1">
      <c r="A4" s="35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6" t="s">
        <v>16</v>
      </c>
      <c r="B5" s="7" t="s">
        <v>37</v>
      </c>
      <c r="C5" s="7" t="s">
        <v>50</v>
      </c>
      <c r="D5" s="7" t="s">
        <v>51</v>
      </c>
      <c r="E5" s="7" t="s">
        <v>52</v>
      </c>
      <c r="F5" s="7" t="s">
        <v>137</v>
      </c>
      <c r="G5" s="7" t="s">
        <v>138</v>
      </c>
      <c r="H5" s="7" t="s">
        <v>139</v>
      </c>
    </row>
    <row r="6" spans="1:8" s="21" customFormat="1" ht="14.25" thickBot="1">
      <c r="A6" s="18"/>
      <c r="B6" s="52"/>
      <c r="C6" s="52"/>
      <c r="D6" s="52"/>
      <c r="E6" s="52"/>
      <c r="F6" s="19"/>
      <c r="G6" s="19"/>
      <c r="H6" s="20"/>
    </row>
    <row r="7" spans="1:8" s="21" customFormat="1" ht="13.5">
      <c r="A7" s="1" t="s">
        <v>77</v>
      </c>
      <c r="B7" s="114">
        <v>38</v>
      </c>
      <c r="C7" s="115">
        <v>75</v>
      </c>
      <c r="D7" s="114">
        <v>37</v>
      </c>
      <c r="E7" s="115">
        <v>145</v>
      </c>
      <c r="F7" s="24">
        <v>141</v>
      </c>
      <c r="G7" s="37">
        <v>105</v>
      </c>
      <c r="H7" s="25">
        <v>86</v>
      </c>
    </row>
    <row r="8" spans="1:8" s="21" customFormat="1" ht="13.5">
      <c r="A8" s="1" t="s">
        <v>78</v>
      </c>
      <c r="B8" s="116">
        <v>32</v>
      </c>
      <c r="C8" s="117">
        <v>31</v>
      </c>
      <c r="D8" s="116">
        <v>47</v>
      </c>
      <c r="E8" s="117">
        <v>176</v>
      </c>
      <c r="F8" s="28">
        <v>83</v>
      </c>
      <c r="G8" s="39">
        <v>133</v>
      </c>
      <c r="H8" s="29">
        <v>102</v>
      </c>
    </row>
    <row r="9" spans="1:8" s="21" customFormat="1" ht="13.5">
      <c r="A9" s="1" t="s">
        <v>79</v>
      </c>
      <c r="B9" s="116">
        <v>29</v>
      </c>
      <c r="C9" s="117">
        <v>42</v>
      </c>
      <c r="D9" s="116">
        <v>41</v>
      </c>
      <c r="E9" s="117">
        <v>154</v>
      </c>
      <c r="F9" s="28">
        <v>92</v>
      </c>
      <c r="G9" s="39">
        <v>119</v>
      </c>
      <c r="H9" s="29">
        <v>80</v>
      </c>
    </row>
    <row r="10" spans="1:8" s="21" customFormat="1" ht="13.5">
      <c r="A10" s="1" t="s">
        <v>80</v>
      </c>
      <c r="B10" s="116">
        <v>39</v>
      </c>
      <c r="C10" s="117">
        <v>66</v>
      </c>
      <c r="D10" s="116">
        <v>32</v>
      </c>
      <c r="E10" s="117">
        <v>99</v>
      </c>
      <c r="F10" s="28">
        <v>125</v>
      </c>
      <c r="G10" s="39">
        <v>83</v>
      </c>
      <c r="H10" s="29">
        <v>55</v>
      </c>
    </row>
    <row r="11" spans="1:8" s="21" customFormat="1" ht="13.5">
      <c r="A11" s="1" t="s">
        <v>81</v>
      </c>
      <c r="B11" s="116">
        <v>30</v>
      </c>
      <c r="C11" s="117">
        <v>65</v>
      </c>
      <c r="D11" s="116">
        <v>28</v>
      </c>
      <c r="E11" s="117">
        <v>103</v>
      </c>
      <c r="F11" s="28">
        <v>103</v>
      </c>
      <c r="G11" s="39">
        <v>72</v>
      </c>
      <c r="H11" s="29">
        <v>67</v>
      </c>
    </row>
    <row r="12" spans="1:8" s="21" customFormat="1" ht="13.5">
      <c r="A12" s="1" t="s">
        <v>82</v>
      </c>
      <c r="B12" s="116">
        <v>19</v>
      </c>
      <c r="C12" s="117">
        <v>40</v>
      </c>
      <c r="D12" s="116">
        <v>10</v>
      </c>
      <c r="E12" s="117">
        <v>52</v>
      </c>
      <c r="F12" s="28">
        <v>72</v>
      </c>
      <c r="G12" s="39">
        <v>37</v>
      </c>
      <c r="H12" s="29">
        <v>30</v>
      </c>
    </row>
    <row r="13" spans="1:8" s="21" customFormat="1" ht="13.5">
      <c r="A13" s="1" t="s">
        <v>83</v>
      </c>
      <c r="B13" s="116">
        <v>41</v>
      </c>
      <c r="C13" s="117">
        <v>52</v>
      </c>
      <c r="D13" s="116">
        <v>22</v>
      </c>
      <c r="E13" s="117">
        <v>103</v>
      </c>
      <c r="F13" s="28">
        <v>98</v>
      </c>
      <c r="G13" s="39">
        <v>79</v>
      </c>
      <c r="H13" s="29">
        <v>52</v>
      </c>
    </row>
    <row r="14" spans="1:8" s="21" customFormat="1" ht="13.5">
      <c r="A14" s="1" t="s">
        <v>84</v>
      </c>
      <c r="B14" s="116">
        <v>15</v>
      </c>
      <c r="C14" s="117">
        <v>33</v>
      </c>
      <c r="D14" s="116">
        <v>22</v>
      </c>
      <c r="E14" s="117">
        <v>55</v>
      </c>
      <c r="F14" s="28">
        <v>50</v>
      </c>
      <c r="G14" s="39">
        <v>34</v>
      </c>
      <c r="H14" s="29">
        <v>45</v>
      </c>
    </row>
    <row r="15" spans="1:8" s="21" customFormat="1" ht="13.5">
      <c r="A15" s="1" t="s">
        <v>85</v>
      </c>
      <c r="B15" s="116">
        <v>21</v>
      </c>
      <c r="C15" s="117">
        <v>28</v>
      </c>
      <c r="D15" s="116">
        <v>25</v>
      </c>
      <c r="E15" s="117">
        <v>69</v>
      </c>
      <c r="F15" s="28">
        <v>50</v>
      </c>
      <c r="G15" s="39">
        <v>67</v>
      </c>
      <c r="H15" s="29">
        <v>26</v>
      </c>
    </row>
    <row r="16" spans="1:8" s="21" customFormat="1" ht="13.5">
      <c r="A16" s="1" t="s">
        <v>86</v>
      </c>
      <c r="B16" s="116">
        <v>26</v>
      </c>
      <c r="C16" s="117">
        <v>29</v>
      </c>
      <c r="D16" s="116">
        <v>30</v>
      </c>
      <c r="E16" s="117">
        <v>114</v>
      </c>
      <c r="F16" s="28">
        <v>60</v>
      </c>
      <c r="G16" s="39">
        <v>94</v>
      </c>
      <c r="H16" s="29">
        <v>54</v>
      </c>
    </row>
    <row r="17" spans="1:8" s="21" customFormat="1" ht="13.5">
      <c r="A17" s="1" t="s">
        <v>87</v>
      </c>
      <c r="B17" s="116">
        <v>29</v>
      </c>
      <c r="C17" s="117">
        <v>46</v>
      </c>
      <c r="D17" s="116">
        <v>33</v>
      </c>
      <c r="E17" s="117">
        <v>103</v>
      </c>
      <c r="F17" s="28">
        <v>78</v>
      </c>
      <c r="G17" s="39">
        <v>82</v>
      </c>
      <c r="H17" s="29">
        <v>52</v>
      </c>
    </row>
    <row r="18" spans="1:8" s="21" customFormat="1" ht="13.5">
      <c r="A18" s="1" t="s">
        <v>88</v>
      </c>
      <c r="B18" s="116">
        <v>31</v>
      </c>
      <c r="C18" s="117">
        <v>30</v>
      </c>
      <c r="D18" s="116">
        <v>29</v>
      </c>
      <c r="E18" s="117">
        <v>126</v>
      </c>
      <c r="F18" s="28">
        <v>71</v>
      </c>
      <c r="G18" s="39">
        <v>88</v>
      </c>
      <c r="H18" s="29">
        <v>73</v>
      </c>
    </row>
    <row r="19" spans="1:8" s="21" customFormat="1" ht="13.5">
      <c r="A19" s="1" t="s">
        <v>89</v>
      </c>
      <c r="B19" s="116">
        <v>23</v>
      </c>
      <c r="C19" s="117">
        <v>35</v>
      </c>
      <c r="D19" s="116">
        <v>19</v>
      </c>
      <c r="E19" s="117">
        <v>83</v>
      </c>
      <c r="F19" s="28">
        <v>63</v>
      </c>
      <c r="G19" s="39">
        <v>57</v>
      </c>
      <c r="H19" s="29">
        <v>44</v>
      </c>
    </row>
    <row r="20" spans="1:8" s="21" customFormat="1" ht="13.5">
      <c r="A20" s="1" t="s">
        <v>90</v>
      </c>
      <c r="B20" s="116">
        <v>36</v>
      </c>
      <c r="C20" s="117">
        <v>43</v>
      </c>
      <c r="D20" s="116">
        <v>37</v>
      </c>
      <c r="E20" s="117">
        <v>116</v>
      </c>
      <c r="F20" s="28">
        <v>88</v>
      </c>
      <c r="G20" s="39">
        <v>76</v>
      </c>
      <c r="H20" s="29">
        <v>76</v>
      </c>
    </row>
    <row r="21" spans="1:8" s="21" customFormat="1" ht="13.5">
      <c r="A21" s="1" t="s">
        <v>91</v>
      </c>
      <c r="B21" s="116">
        <v>26</v>
      </c>
      <c r="C21" s="117">
        <v>34</v>
      </c>
      <c r="D21" s="116">
        <v>20</v>
      </c>
      <c r="E21" s="117">
        <v>77</v>
      </c>
      <c r="F21" s="28">
        <v>63</v>
      </c>
      <c r="G21" s="39">
        <v>59</v>
      </c>
      <c r="H21" s="29">
        <v>53</v>
      </c>
    </row>
    <row r="22" spans="1:8" s="21" customFormat="1" ht="13.5">
      <c r="A22" s="1" t="s">
        <v>92</v>
      </c>
      <c r="B22" s="116">
        <v>29</v>
      </c>
      <c r="C22" s="117">
        <v>42</v>
      </c>
      <c r="D22" s="116">
        <v>24</v>
      </c>
      <c r="E22" s="117">
        <v>125</v>
      </c>
      <c r="F22" s="28">
        <v>79</v>
      </c>
      <c r="G22" s="39">
        <v>99</v>
      </c>
      <c r="H22" s="29">
        <v>52</v>
      </c>
    </row>
    <row r="23" spans="1:8" s="21" customFormat="1" ht="13.5">
      <c r="A23" s="1" t="s">
        <v>93</v>
      </c>
      <c r="B23" s="116">
        <v>23</v>
      </c>
      <c r="C23" s="117">
        <v>49</v>
      </c>
      <c r="D23" s="116">
        <v>47</v>
      </c>
      <c r="E23" s="117">
        <v>143</v>
      </c>
      <c r="F23" s="28">
        <v>77</v>
      </c>
      <c r="G23" s="39">
        <v>96</v>
      </c>
      <c r="H23" s="29">
        <v>106</v>
      </c>
    </row>
    <row r="24" spans="1:8" s="21" customFormat="1" ht="13.5">
      <c r="A24" s="1" t="s">
        <v>94</v>
      </c>
      <c r="B24" s="116">
        <v>19</v>
      </c>
      <c r="C24" s="117">
        <v>34</v>
      </c>
      <c r="D24" s="116">
        <v>16</v>
      </c>
      <c r="E24" s="117">
        <v>58</v>
      </c>
      <c r="F24" s="28">
        <v>54</v>
      </c>
      <c r="G24" s="39">
        <v>47</v>
      </c>
      <c r="H24" s="29">
        <v>30</v>
      </c>
    </row>
    <row r="25" spans="1:8" s="21" customFormat="1" ht="13.5">
      <c r="A25" s="1" t="s">
        <v>95</v>
      </c>
      <c r="B25" s="116">
        <v>20</v>
      </c>
      <c r="C25" s="117">
        <v>40</v>
      </c>
      <c r="D25" s="116">
        <v>23</v>
      </c>
      <c r="E25" s="117">
        <v>79</v>
      </c>
      <c r="F25" s="28">
        <v>64</v>
      </c>
      <c r="G25" s="39">
        <v>64</v>
      </c>
      <c r="H25" s="29">
        <v>40</v>
      </c>
    </row>
    <row r="26" spans="1:8" s="21" customFormat="1" ht="13.5">
      <c r="A26" s="1" t="s">
        <v>96</v>
      </c>
      <c r="B26" s="116">
        <v>19</v>
      </c>
      <c r="C26" s="117">
        <v>35</v>
      </c>
      <c r="D26" s="116">
        <v>36</v>
      </c>
      <c r="E26" s="117">
        <v>111</v>
      </c>
      <c r="F26" s="28">
        <v>56</v>
      </c>
      <c r="G26" s="39">
        <v>84</v>
      </c>
      <c r="H26" s="29">
        <v>66</v>
      </c>
    </row>
    <row r="27" spans="1:8" s="21" customFormat="1" ht="13.5">
      <c r="A27" s="1" t="s">
        <v>97</v>
      </c>
      <c r="B27" s="116">
        <v>19</v>
      </c>
      <c r="C27" s="117">
        <v>44</v>
      </c>
      <c r="D27" s="116">
        <v>29</v>
      </c>
      <c r="E27" s="117">
        <v>104</v>
      </c>
      <c r="F27" s="28">
        <v>67</v>
      </c>
      <c r="G27" s="39">
        <v>98</v>
      </c>
      <c r="H27" s="29">
        <v>44</v>
      </c>
    </row>
    <row r="28" spans="1:8" s="21" customFormat="1" ht="13.5">
      <c r="A28" s="1" t="s">
        <v>98</v>
      </c>
      <c r="B28" s="116">
        <v>36</v>
      </c>
      <c r="C28" s="117">
        <v>41</v>
      </c>
      <c r="D28" s="116">
        <v>39</v>
      </c>
      <c r="E28" s="117">
        <v>102</v>
      </c>
      <c r="F28" s="28">
        <v>88</v>
      </c>
      <c r="G28" s="39">
        <v>81</v>
      </c>
      <c r="H28" s="29">
        <v>63</v>
      </c>
    </row>
    <row r="29" spans="1:8" s="21" customFormat="1" ht="13.5">
      <c r="A29" s="1" t="s">
        <v>99</v>
      </c>
      <c r="B29" s="116">
        <v>27</v>
      </c>
      <c r="C29" s="117">
        <v>34</v>
      </c>
      <c r="D29" s="116">
        <v>16</v>
      </c>
      <c r="E29" s="117">
        <v>41</v>
      </c>
      <c r="F29" s="28">
        <v>68</v>
      </c>
      <c r="G29" s="39">
        <v>32</v>
      </c>
      <c r="H29" s="29">
        <v>28</v>
      </c>
    </row>
    <row r="30" spans="1:8" s="21" customFormat="1" ht="13.5">
      <c r="A30" s="1" t="s">
        <v>100</v>
      </c>
      <c r="B30" s="116">
        <v>28</v>
      </c>
      <c r="C30" s="117">
        <v>40</v>
      </c>
      <c r="D30" s="116">
        <v>13</v>
      </c>
      <c r="E30" s="117">
        <v>49</v>
      </c>
      <c r="F30" s="28">
        <v>74</v>
      </c>
      <c r="G30" s="39">
        <v>34</v>
      </c>
      <c r="H30" s="29">
        <v>27</v>
      </c>
    </row>
    <row r="31" spans="1:8" s="21" customFormat="1" ht="13.5">
      <c r="A31" s="1" t="s">
        <v>101</v>
      </c>
      <c r="B31" s="116">
        <v>21</v>
      </c>
      <c r="C31" s="117">
        <v>49</v>
      </c>
      <c r="D31" s="116">
        <v>6</v>
      </c>
      <c r="E31" s="117">
        <v>34</v>
      </c>
      <c r="F31" s="28">
        <v>90</v>
      </c>
      <c r="G31" s="39">
        <v>26</v>
      </c>
      <c r="H31" s="29">
        <v>16</v>
      </c>
    </row>
    <row r="32" spans="1:8" s="21" customFormat="1" ht="13.5">
      <c r="A32" s="1" t="s">
        <v>102</v>
      </c>
      <c r="B32" s="116">
        <v>18</v>
      </c>
      <c r="C32" s="117">
        <v>22</v>
      </c>
      <c r="D32" s="116">
        <v>13</v>
      </c>
      <c r="E32" s="117">
        <v>46</v>
      </c>
      <c r="F32" s="28">
        <v>56</v>
      </c>
      <c r="G32" s="39">
        <v>49</v>
      </c>
      <c r="H32" s="29">
        <v>14</v>
      </c>
    </row>
    <row r="33" spans="1:8" s="21" customFormat="1" ht="13.5">
      <c r="A33" s="1" t="s">
        <v>103</v>
      </c>
      <c r="B33" s="116">
        <v>20</v>
      </c>
      <c r="C33" s="117">
        <v>26</v>
      </c>
      <c r="D33" s="116">
        <v>19</v>
      </c>
      <c r="E33" s="117">
        <v>63</v>
      </c>
      <c r="F33" s="28">
        <v>51</v>
      </c>
      <c r="G33" s="39">
        <v>34</v>
      </c>
      <c r="H33" s="29">
        <v>51</v>
      </c>
    </row>
    <row r="34" spans="1:8" s="21" customFormat="1" ht="14.25" customHeight="1">
      <c r="A34" s="1" t="s">
        <v>104</v>
      </c>
      <c r="B34" s="116">
        <v>48</v>
      </c>
      <c r="C34" s="117">
        <v>71</v>
      </c>
      <c r="D34" s="116">
        <v>17</v>
      </c>
      <c r="E34" s="117">
        <v>52</v>
      </c>
      <c r="F34" s="28">
        <v>135</v>
      </c>
      <c r="G34" s="39">
        <v>36</v>
      </c>
      <c r="H34" s="29">
        <v>37</v>
      </c>
    </row>
    <row r="35" spans="1:8" s="21" customFormat="1" ht="13.5">
      <c r="A35" s="1" t="s">
        <v>105</v>
      </c>
      <c r="B35" s="116">
        <v>25</v>
      </c>
      <c r="C35" s="117">
        <v>67</v>
      </c>
      <c r="D35" s="116">
        <v>25</v>
      </c>
      <c r="E35" s="117">
        <v>91</v>
      </c>
      <c r="F35" s="28">
        <v>104</v>
      </c>
      <c r="G35" s="39">
        <v>67</v>
      </c>
      <c r="H35" s="29">
        <v>54</v>
      </c>
    </row>
    <row r="36" spans="1:8" s="41" customFormat="1" ht="13.5">
      <c r="A36" s="1" t="s">
        <v>106</v>
      </c>
      <c r="B36" s="116">
        <v>22</v>
      </c>
      <c r="C36" s="117">
        <v>29</v>
      </c>
      <c r="D36" s="116">
        <v>36</v>
      </c>
      <c r="E36" s="117">
        <v>104</v>
      </c>
      <c r="F36" s="28">
        <v>55</v>
      </c>
      <c r="G36" s="39">
        <v>82</v>
      </c>
      <c r="H36" s="29">
        <v>60</v>
      </c>
    </row>
    <row r="37" spans="1:8" s="41" customFormat="1" ht="13.5">
      <c r="A37" s="1" t="s">
        <v>107</v>
      </c>
      <c r="B37" s="116">
        <v>19</v>
      </c>
      <c r="C37" s="117">
        <v>25</v>
      </c>
      <c r="D37" s="116">
        <v>29</v>
      </c>
      <c r="E37" s="117">
        <v>120</v>
      </c>
      <c r="F37" s="28">
        <v>49</v>
      </c>
      <c r="G37" s="39">
        <v>89</v>
      </c>
      <c r="H37" s="29">
        <v>60</v>
      </c>
    </row>
    <row r="38" spans="1:8" s="21" customFormat="1" ht="13.5">
      <c r="A38" s="1" t="s">
        <v>108</v>
      </c>
      <c r="B38" s="116">
        <v>26</v>
      </c>
      <c r="C38" s="117">
        <v>47</v>
      </c>
      <c r="D38" s="116">
        <v>50</v>
      </c>
      <c r="E38" s="117">
        <v>190</v>
      </c>
      <c r="F38" s="28">
        <v>83</v>
      </c>
      <c r="G38" s="39">
        <v>136</v>
      </c>
      <c r="H38" s="29">
        <v>111</v>
      </c>
    </row>
    <row r="39" spans="1:8" s="21" customFormat="1" ht="13.5">
      <c r="A39" s="1" t="s">
        <v>109</v>
      </c>
      <c r="B39" s="116">
        <v>16</v>
      </c>
      <c r="C39" s="117">
        <v>29</v>
      </c>
      <c r="D39" s="116">
        <v>45</v>
      </c>
      <c r="E39" s="117">
        <v>213</v>
      </c>
      <c r="F39" s="28">
        <v>54</v>
      </c>
      <c r="G39" s="39">
        <v>147</v>
      </c>
      <c r="H39" s="29">
        <v>120</v>
      </c>
    </row>
    <row r="40" spans="1:8" s="21" customFormat="1" ht="13.5">
      <c r="A40" s="1" t="s">
        <v>110</v>
      </c>
      <c r="B40" s="116">
        <v>19</v>
      </c>
      <c r="C40" s="117">
        <v>19</v>
      </c>
      <c r="D40" s="116">
        <v>25</v>
      </c>
      <c r="E40" s="117">
        <v>210</v>
      </c>
      <c r="F40" s="28">
        <v>52</v>
      </c>
      <c r="G40" s="39">
        <v>148</v>
      </c>
      <c r="H40" s="29">
        <v>95</v>
      </c>
    </row>
    <row r="41" spans="1:8" s="21" customFormat="1" ht="13.5">
      <c r="A41" s="1" t="s">
        <v>111</v>
      </c>
      <c r="B41" s="116">
        <v>12</v>
      </c>
      <c r="C41" s="117">
        <v>37</v>
      </c>
      <c r="D41" s="116">
        <v>23</v>
      </c>
      <c r="E41" s="117">
        <v>124</v>
      </c>
      <c r="F41" s="28">
        <v>55</v>
      </c>
      <c r="G41" s="39">
        <v>89</v>
      </c>
      <c r="H41" s="29">
        <v>64</v>
      </c>
    </row>
    <row r="42" spans="1:8" s="21" customFormat="1" ht="13.5">
      <c r="A42" s="1" t="s">
        <v>112</v>
      </c>
      <c r="B42" s="116">
        <v>9</v>
      </c>
      <c r="C42" s="117">
        <v>21</v>
      </c>
      <c r="D42" s="116">
        <v>20</v>
      </c>
      <c r="E42" s="117">
        <v>81</v>
      </c>
      <c r="F42" s="28">
        <v>32</v>
      </c>
      <c r="G42" s="39">
        <v>57</v>
      </c>
      <c r="H42" s="29">
        <v>45</v>
      </c>
    </row>
    <row r="43" spans="1:8" s="21" customFormat="1" ht="13.5">
      <c r="A43" s="1" t="s">
        <v>113</v>
      </c>
      <c r="B43" s="118">
        <v>23</v>
      </c>
      <c r="C43" s="119">
        <v>44</v>
      </c>
      <c r="D43" s="118">
        <v>37</v>
      </c>
      <c r="E43" s="119">
        <v>129</v>
      </c>
      <c r="F43" s="62">
        <v>74</v>
      </c>
      <c r="G43" s="42">
        <v>108</v>
      </c>
      <c r="H43" s="27">
        <v>65</v>
      </c>
    </row>
    <row r="44" spans="1:8" s="21" customFormat="1" ht="13.5">
      <c r="A44" s="90" t="s">
        <v>114</v>
      </c>
      <c r="B44" s="118">
        <v>30</v>
      </c>
      <c r="C44" s="119">
        <v>28</v>
      </c>
      <c r="D44" s="118">
        <v>16</v>
      </c>
      <c r="E44" s="119">
        <v>122</v>
      </c>
      <c r="F44" s="62">
        <v>58</v>
      </c>
      <c r="G44" s="42">
        <v>96</v>
      </c>
      <c r="H44" s="27">
        <v>50</v>
      </c>
    </row>
    <row r="45" spans="1:8" s="21" customFormat="1" ht="14.25" customHeight="1">
      <c r="A45" s="70" t="s">
        <v>115</v>
      </c>
      <c r="B45" s="116">
        <v>24</v>
      </c>
      <c r="C45" s="117">
        <v>49</v>
      </c>
      <c r="D45" s="116">
        <v>31</v>
      </c>
      <c r="E45" s="117">
        <v>87</v>
      </c>
      <c r="F45" s="28">
        <v>77</v>
      </c>
      <c r="G45" s="39">
        <v>76</v>
      </c>
      <c r="H45" s="29">
        <v>55</v>
      </c>
    </row>
    <row r="46" spans="1:8" s="21" customFormat="1" ht="13.5">
      <c r="A46" s="70" t="s">
        <v>116</v>
      </c>
      <c r="B46" s="116">
        <v>11</v>
      </c>
      <c r="C46" s="117">
        <v>18</v>
      </c>
      <c r="D46" s="116">
        <v>31</v>
      </c>
      <c r="E46" s="117">
        <v>119</v>
      </c>
      <c r="F46" s="28">
        <v>32</v>
      </c>
      <c r="G46" s="39">
        <v>92</v>
      </c>
      <c r="H46" s="29">
        <v>52</v>
      </c>
    </row>
    <row r="47" spans="1:8" s="41" customFormat="1" ht="13.5">
      <c r="A47" s="70" t="s">
        <v>117</v>
      </c>
      <c r="B47" s="116">
        <v>7</v>
      </c>
      <c r="C47" s="117">
        <v>27</v>
      </c>
      <c r="D47" s="116">
        <v>32</v>
      </c>
      <c r="E47" s="117">
        <v>118</v>
      </c>
      <c r="F47" s="28">
        <v>37</v>
      </c>
      <c r="G47" s="39">
        <v>91</v>
      </c>
      <c r="H47" s="29">
        <v>62</v>
      </c>
    </row>
    <row r="48" spans="1:8" s="41" customFormat="1" ht="13.5">
      <c r="A48" s="70" t="s">
        <v>118</v>
      </c>
      <c r="B48" s="116">
        <v>6</v>
      </c>
      <c r="C48" s="117">
        <v>7</v>
      </c>
      <c r="D48" s="116">
        <v>21</v>
      </c>
      <c r="E48" s="117">
        <v>80</v>
      </c>
      <c r="F48" s="28">
        <v>16</v>
      </c>
      <c r="G48" s="39">
        <v>60</v>
      </c>
      <c r="H48" s="29">
        <v>42</v>
      </c>
    </row>
    <row r="49" spans="1:8" s="41" customFormat="1" ht="13.5">
      <c r="A49" s="70" t="s">
        <v>119</v>
      </c>
      <c r="B49" s="116">
        <v>21</v>
      </c>
      <c r="C49" s="117">
        <v>35</v>
      </c>
      <c r="D49" s="116">
        <v>28</v>
      </c>
      <c r="E49" s="117">
        <v>109</v>
      </c>
      <c r="F49" s="28">
        <v>62</v>
      </c>
      <c r="G49" s="39">
        <v>75</v>
      </c>
      <c r="H49" s="29">
        <v>62</v>
      </c>
    </row>
    <row r="50" spans="1:8" s="41" customFormat="1" ht="13.5">
      <c r="A50" s="70" t="s">
        <v>120</v>
      </c>
      <c r="B50" s="116">
        <v>5</v>
      </c>
      <c r="C50" s="117">
        <v>11</v>
      </c>
      <c r="D50" s="116">
        <v>23</v>
      </c>
      <c r="E50" s="117">
        <v>136</v>
      </c>
      <c r="F50" s="28">
        <v>15</v>
      </c>
      <c r="G50" s="39">
        <v>71</v>
      </c>
      <c r="H50" s="29">
        <v>82</v>
      </c>
    </row>
    <row r="51" spans="1:8" ht="13.5">
      <c r="A51" s="88" t="s">
        <v>121</v>
      </c>
      <c r="B51" s="116">
        <v>10</v>
      </c>
      <c r="C51" s="117">
        <v>11</v>
      </c>
      <c r="D51" s="116">
        <v>28</v>
      </c>
      <c r="E51" s="117">
        <v>146</v>
      </c>
      <c r="F51" s="28">
        <v>23</v>
      </c>
      <c r="G51" s="39">
        <v>78</v>
      </c>
      <c r="H51" s="29">
        <v>95</v>
      </c>
    </row>
    <row r="52" spans="1:8" ht="13.5">
      <c r="A52" s="90" t="s">
        <v>122</v>
      </c>
      <c r="B52" s="116">
        <v>6</v>
      </c>
      <c r="C52" s="117">
        <v>23</v>
      </c>
      <c r="D52" s="116">
        <v>15</v>
      </c>
      <c r="E52" s="117">
        <v>114</v>
      </c>
      <c r="F52" s="28">
        <v>35</v>
      </c>
      <c r="G52" s="39">
        <v>84</v>
      </c>
      <c r="H52" s="29">
        <v>49</v>
      </c>
    </row>
    <row r="53" spans="1:8" ht="13.5">
      <c r="A53" s="88" t="s">
        <v>123</v>
      </c>
      <c r="B53" s="116">
        <v>13</v>
      </c>
      <c r="C53" s="117">
        <v>16</v>
      </c>
      <c r="D53" s="116">
        <v>44</v>
      </c>
      <c r="E53" s="117">
        <v>148</v>
      </c>
      <c r="F53" s="28">
        <v>33</v>
      </c>
      <c r="G53" s="39">
        <v>96</v>
      </c>
      <c r="H53" s="29">
        <v>99</v>
      </c>
    </row>
    <row r="54" spans="1:8" ht="13.5">
      <c r="A54" s="88" t="s">
        <v>124</v>
      </c>
      <c r="B54" s="116">
        <v>11</v>
      </c>
      <c r="C54" s="117">
        <v>11</v>
      </c>
      <c r="D54" s="116">
        <v>15</v>
      </c>
      <c r="E54" s="117">
        <v>71</v>
      </c>
      <c r="F54" s="28">
        <v>22</v>
      </c>
      <c r="G54" s="39">
        <v>47</v>
      </c>
      <c r="H54" s="29">
        <v>43</v>
      </c>
    </row>
    <row r="55" spans="1:8" ht="13.5">
      <c r="A55" s="88" t="s">
        <v>125</v>
      </c>
      <c r="B55" s="116">
        <v>10</v>
      </c>
      <c r="C55" s="117">
        <v>12</v>
      </c>
      <c r="D55" s="116">
        <v>26</v>
      </c>
      <c r="E55" s="117">
        <v>107</v>
      </c>
      <c r="F55" s="28">
        <v>24</v>
      </c>
      <c r="G55" s="39">
        <v>59</v>
      </c>
      <c r="H55" s="29">
        <v>77</v>
      </c>
    </row>
    <row r="56" spans="1:8" ht="13.5">
      <c r="A56" s="88" t="s">
        <v>135</v>
      </c>
      <c r="B56" s="116">
        <v>13</v>
      </c>
      <c r="C56" s="117">
        <v>15</v>
      </c>
      <c r="D56" s="116">
        <v>16</v>
      </c>
      <c r="E56" s="117">
        <v>42</v>
      </c>
      <c r="F56" s="28">
        <v>26</v>
      </c>
      <c r="G56" s="39">
        <v>28</v>
      </c>
      <c r="H56" s="29">
        <v>30</v>
      </c>
    </row>
    <row r="57" spans="1:8" ht="13.5">
      <c r="A57" s="88" t="s">
        <v>126</v>
      </c>
      <c r="B57" s="116">
        <v>2</v>
      </c>
      <c r="C57" s="117">
        <v>15</v>
      </c>
      <c r="D57" s="116">
        <v>36</v>
      </c>
      <c r="E57" s="117">
        <v>112</v>
      </c>
      <c r="F57" s="28">
        <v>20</v>
      </c>
      <c r="G57" s="39">
        <v>95</v>
      </c>
      <c r="H57" s="29">
        <v>56</v>
      </c>
    </row>
    <row r="58" spans="1:8" ht="13.5">
      <c r="A58" s="88" t="s">
        <v>127</v>
      </c>
      <c r="B58" s="116">
        <v>9</v>
      </c>
      <c r="C58" s="117">
        <v>14</v>
      </c>
      <c r="D58" s="116">
        <v>46</v>
      </c>
      <c r="E58" s="117">
        <v>117</v>
      </c>
      <c r="F58" s="28">
        <v>24</v>
      </c>
      <c r="G58" s="39">
        <v>106</v>
      </c>
      <c r="H58" s="29">
        <v>52</v>
      </c>
    </row>
    <row r="59" spans="1:8" ht="13.5">
      <c r="A59" s="88" t="s">
        <v>128</v>
      </c>
      <c r="B59" s="116">
        <v>12</v>
      </c>
      <c r="C59" s="117">
        <v>20</v>
      </c>
      <c r="D59" s="116">
        <v>25</v>
      </c>
      <c r="E59" s="117">
        <v>101</v>
      </c>
      <c r="F59" s="28">
        <v>34</v>
      </c>
      <c r="G59" s="39">
        <v>70</v>
      </c>
      <c r="H59" s="29">
        <v>55</v>
      </c>
    </row>
    <row r="60" spans="1:8" ht="13.5">
      <c r="A60" s="88" t="s">
        <v>129</v>
      </c>
      <c r="B60" s="116">
        <v>10</v>
      </c>
      <c r="C60" s="117">
        <v>14</v>
      </c>
      <c r="D60" s="116">
        <v>35</v>
      </c>
      <c r="E60" s="117">
        <v>116</v>
      </c>
      <c r="F60" s="28">
        <v>25</v>
      </c>
      <c r="G60" s="39">
        <v>61</v>
      </c>
      <c r="H60" s="29">
        <v>93</v>
      </c>
    </row>
    <row r="61" spans="1:8" ht="13.5">
      <c r="A61" s="88" t="s">
        <v>130</v>
      </c>
      <c r="B61" s="116">
        <v>10</v>
      </c>
      <c r="C61" s="117">
        <v>26</v>
      </c>
      <c r="D61" s="116">
        <v>43</v>
      </c>
      <c r="E61" s="117">
        <v>146</v>
      </c>
      <c r="F61" s="28">
        <v>33</v>
      </c>
      <c r="G61" s="39">
        <v>109</v>
      </c>
      <c r="H61" s="29">
        <v>85</v>
      </c>
    </row>
    <row r="62" spans="1:8" ht="13.5">
      <c r="A62" s="88" t="s">
        <v>131</v>
      </c>
      <c r="B62" s="116">
        <v>12</v>
      </c>
      <c r="C62" s="117">
        <v>28</v>
      </c>
      <c r="D62" s="116">
        <v>37</v>
      </c>
      <c r="E62" s="117">
        <v>132</v>
      </c>
      <c r="F62" s="28">
        <v>46</v>
      </c>
      <c r="G62" s="39">
        <v>90</v>
      </c>
      <c r="H62" s="29">
        <v>91</v>
      </c>
    </row>
    <row r="63" spans="1:8" ht="13.5">
      <c r="A63" s="88" t="s">
        <v>132</v>
      </c>
      <c r="B63" s="116">
        <v>8</v>
      </c>
      <c r="C63" s="117">
        <v>10</v>
      </c>
      <c r="D63" s="116">
        <v>39</v>
      </c>
      <c r="E63" s="117">
        <v>131</v>
      </c>
      <c r="F63" s="28">
        <v>17</v>
      </c>
      <c r="G63" s="39">
        <v>83</v>
      </c>
      <c r="H63" s="29">
        <v>87</v>
      </c>
    </row>
    <row r="64" spans="1:8" ht="13.5">
      <c r="A64" s="89" t="s">
        <v>133</v>
      </c>
      <c r="B64" s="116">
        <v>1</v>
      </c>
      <c r="C64" s="117">
        <v>0</v>
      </c>
      <c r="D64" s="116">
        <v>9</v>
      </c>
      <c r="E64" s="117">
        <v>26</v>
      </c>
      <c r="F64" s="64">
        <v>1</v>
      </c>
      <c r="G64" s="63">
        <v>31</v>
      </c>
      <c r="H64" s="29">
        <v>10</v>
      </c>
    </row>
    <row r="65" spans="1:8" ht="13.5">
      <c r="A65" s="9" t="s">
        <v>134</v>
      </c>
      <c r="B65" s="23">
        <f>SUM(B7:B64)</f>
        <v>1164</v>
      </c>
      <c r="C65" s="23">
        <f aca="true" t="shared" si="0" ref="C65:H65">SUM(C7:C64)</f>
        <v>1884</v>
      </c>
      <c r="D65" s="23">
        <f t="shared" si="0"/>
        <v>1616</v>
      </c>
      <c r="E65" s="23">
        <f t="shared" si="0"/>
        <v>6124</v>
      </c>
      <c r="F65" s="23">
        <f t="shared" si="0"/>
        <v>3414</v>
      </c>
      <c r="G65" s="23">
        <f t="shared" si="0"/>
        <v>4486</v>
      </c>
      <c r="H65" s="23">
        <f t="shared" si="0"/>
        <v>3470</v>
      </c>
    </row>
    <row r="66" ht="13.5">
      <c r="A66" s="16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pane xSplit="1" ySplit="6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5" sqref="F65"/>
    </sheetView>
  </sheetViews>
  <sheetFormatPr defaultColWidth="9.140625" defaultRowHeight="12.75"/>
  <cols>
    <col min="1" max="1" width="15.140625" style="22" customWidth="1"/>
    <col min="2" max="3" width="8.57421875" style="16" customWidth="1"/>
    <col min="4" max="4" width="8.7109375" style="16" bestFit="1" customWidth="1"/>
    <col min="5" max="5" width="9.8515625" style="16" bestFit="1" customWidth="1"/>
    <col min="6" max="6" width="9.7109375" style="16" bestFit="1" customWidth="1"/>
    <col min="7" max="8" width="8.57421875" style="16" customWidth="1"/>
    <col min="9" max="9" width="9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9" ht="13.5">
      <c r="A1" s="31"/>
      <c r="B1" s="165"/>
      <c r="C1" s="167"/>
      <c r="D1" s="55"/>
      <c r="E1" s="187" t="s">
        <v>46</v>
      </c>
      <c r="F1" s="188"/>
      <c r="G1" s="188"/>
      <c r="H1" s="188"/>
      <c r="I1" s="189"/>
    </row>
    <row r="2" spans="1:9" ht="13.5">
      <c r="A2" s="32"/>
      <c r="B2" s="155" t="s">
        <v>32</v>
      </c>
      <c r="C2" s="157"/>
      <c r="D2" s="61" t="s">
        <v>32</v>
      </c>
      <c r="E2" s="190" t="s">
        <v>165</v>
      </c>
      <c r="F2" s="191"/>
      <c r="G2" s="191"/>
      <c r="H2" s="191"/>
      <c r="I2" s="192"/>
    </row>
    <row r="3" spans="1:9" ht="13.5">
      <c r="A3" s="32"/>
      <c r="B3" s="152" t="s">
        <v>35</v>
      </c>
      <c r="C3" s="154"/>
      <c r="D3" s="8" t="s">
        <v>36</v>
      </c>
      <c r="E3" s="10" t="s">
        <v>28</v>
      </c>
      <c r="F3" s="10" t="s">
        <v>28</v>
      </c>
      <c r="G3" s="170" t="s">
        <v>28</v>
      </c>
      <c r="H3" s="171"/>
      <c r="I3" s="10" t="s">
        <v>28</v>
      </c>
    </row>
    <row r="4" spans="1:9" ht="13.5">
      <c r="A4" s="45"/>
      <c r="B4" s="2" t="s">
        <v>4</v>
      </c>
      <c r="C4" s="3" t="s">
        <v>3</v>
      </c>
      <c r="D4" s="3" t="s">
        <v>3</v>
      </c>
      <c r="E4" s="11" t="s">
        <v>349</v>
      </c>
      <c r="F4" s="11" t="s">
        <v>351</v>
      </c>
      <c r="G4" s="172" t="s">
        <v>350</v>
      </c>
      <c r="H4" s="173"/>
      <c r="I4" s="11" t="s">
        <v>348</v>
      </c>
    </row>
    <row r="5" spans="1:9" ht="87.75" customHeight="1" thickBot="1">
      <c r="A5" s="46" t="s">
        <v>16</v>
      </c>
      <c r="B5" s="93" t="s">
        <v>158</v>
      </c>
      <c r="C5" s="94" t="s">
        <v>159</v>
      </c>
      <c r="D5" s="4" t="s">
        <v>160</v>
      </c>
      <c r="E5" s="6" t="s">
        <v>167</v>
      </c>
      <c r="F5" s="6" t="s">
        <v>170</v>
      </c>
      <c r="G5" s="6" t="s">
        <v>169</v>
      </c>
      <c r="H5" s="6" t="s">
        <v>168</v>
      </c>
      <c r="I5" s="6" t="s">
        <v>166</v>
      </c>
    </row>
    <row r="6" spans="1:9" ht="14.25" thickBot="1">
      <c r="A6" s="18"/>
      <c r="B6" s="19"/>
      <c r="C6" s="19"/>
      <c r="D6" s="19"/>
      <c r="E6" s="49"/>
      <c r="F6" s="48"/>
      <c r="G6" s="48"/>
      <c r="H6" s="49"/>
      <c r="I6" s="50"/>
    </row>
    <row r="7" spans="1:9" ht="13.5">
      <c r="A7" s="92" t="s">
        <v>77</v>
      </c>
      <c r="B7" s="37">
        <v>134</v>
      </c>
      <c r="C7" s="25">
        <v>127</v>
      </c>
      <c r="D7" s="24">
        <v>130</v>
      </c>
      <c r="E7" s="47">
        <v>299</v>
      </c>
      <c r="F7" s="24">
        <v>288</v>
      </c>
      <c r="G7" s="37">
        <v>98</v>
      </c>
      <c r="H7" s="25">
        <v>258</v>
      </c>
      <c r="I7" s="127">
        <v>316</v>
      </c>
    </row>
    <row r="8" spans="1:9" ht="13.5">
      <c r="A8" s="70" t="s">
        <v>78</v>
      </c>
      <c r="B8" s="39">
        <v>179</v>
      </c>
      <c r="C8" s="29">
        <v>73</v>
      </c>
      <c r="D8" s="28">
        <v>78</v>
      </c>
      <c r="E8" s="87">
        <v>300</v>
      </c>
      <c r="F8" s="28">
        <v>295</v>
      </c>
      <c r="G8" s="39">
        <v>106</v>
      </c>
      <c r="H8" s="29">
        <v>243</v>
      </c>
      <c r="I8" s="131">
        <v>333</v>
      </c>
    </row>
    <row r="9" spans="1:9" ht="13.5">
      <c r="A9" s="70" t="s">
        <v>79</v>
      </c>
      <c r="B9" s="39">
        <v>153</v>
      </c>
      <c r="C9" s="29">
        <v>81</v>
      </c>
      <c r="D9" s="28">
        <v>84</v>
      </c>
      <c r="E9" s="87">
        <v>277</v>
      </c>
      <c r="F9" s="28">
        <v>266</v>
      </c>
      <c r="G9" s="39">
        <v>97</v>
      </c>
      <c r="H9" s="29">
        <v>208</v>
      </c>
      <c r="I9" s="131">
        <v>295</v>
      </c>
    </row>
    <row r="10" spans="1:9" ht="13.5">
      <c r="A10" s="70" t="s">
        <v>80</v>
      </c>
      <c r="B10" s="39">
        <v>100</v>
      </c>
      <c r="C10" s="29">
        <v>119</v>
      </c>
      <c r="D10" s="28">
        <v>119</v>
      </c>
      <c r="E10" s="87">
        <v>261</v>
      </c>
      <c r="F10" s="28">
        <v>249</v>
      </c>
      <c r="G10" s="39">
        <v>114</v>
      </c>
      <c r="H10" s="29">
        <v>174</v>
      </c>
      <c r="I10" s="131">
        <v>278</v>
      </c>
    </row>
    <row r="11" spans="1:9" ht="13.5">
      <c r="A11" s="70" t="s">
        <v>81</v>
      </c>
      <c r="B11" s="39">
        <v>99</v>
      </c>
      <c r="C11" s="29">
        <v>92</v>
      </c>
      <c r="D11" s="28">
        <v>97</v>
      </c>
      <c r="E11" s="87">
        <v>207</v>
      </c>
      <c r="F11" s="28">
        <v>209</v>
      </c>
      <c r="G11" s="39">
        <v>100</v>
      </c>
      <c r="H11" s="29">
        <v>144</v>
      </c>
      <c r="I11" s="131">
        <v>218</v>
      </c>
    </row>
    <row r="12" spans="1:9" ht="13.5">
      <c r="A12" s="70" t="s">
        <v>82</v>
      </c>
      <c r="B12" s="39">
        <v>47</v>
      </c>
      <c r="C12" s="29">
        <v>61</v>
      </c>
      <c r="D12" s="28">
        <v>63</v>
      </c>
      <c r="E12" s="87">
        <v>147</v>
      </c>
      <c r="F12" s="28">
        <v>141</v>
      </c>
      <c r="G12" s="39">
        <v>64</v>
      </c>
      <c r="H12" s="29">
        <v>114</v>
      </c>
      <c r="I12" s="131">
        <v>157</v>
      </c>
    </row>
    <row r="13" spans="1:9" ht="13.5">
      <c r="A13" s="70" t="s">
        <v>83</v>
      </c>
      <c r="B13" s="39">
        <v>106</v>
      </c>
      <c r="C13" s="29">
        <v>93</v>
      </c>
      <c r="D13" s="28">
        <v>95</v>
      </c>
      <c r="E13" s="87">
        <v>216</v>
      </c>
      <c r="F13" s="28">
        <v>213</v>
      </c>
      <c r="G13" s="39">
        <v>94</v>
      </c>
      <c r="H13" s="29">
        <v>144</v>
      </c>
      <c r="I13" s="131">
        <v>219</v>
      </c>
    </row>
    <row r="14" spans="1:9" ht="13.5">
      <c r="A14" s="70" t="s">
        <v>84</v>
      </c>
      <c r="B14" s="39">
        <v>67</v>
      </c>
      <c r="C14" s="29">
        <v>49</v>
      </c>
      <c r="D14" s="28">
        <v>50</v>
      </c>
      <c r="E14" s="87">
        <v>136</v>
      </c>
      <c r="F14" s="28">
        <v>131</v>
      </c>
      <c r="G14" s="39">
        <v>65</v>
      </c>
      <c r="H14" s="29">
        <v>86</v>
      </c>
      <c r="I14" s="131">
        <v>137</v>
      </c>
    </row>
    <row r="15" spans="1:9" ht="13.5">
      <c r="A15" s="70" t="s">
        <v>85</v>
      </c>
      <c r="B15" s="39">
        <v>75</v>
      </c>
      <c r="C15" s="29">
        <v>46</v>
      </c>
      <c r="D15" s="28">
        <v>51</v>
      </c>
      <c r="E15" s="87">
        <v>145</v>
      </c>
      <c r="F15" s="28">
        <v>149</v>
      </c>
      <c r="G15" s="39">
        <v>77</v>
      </c>
      <c r="H15" s="29">
        <v>97</v>
      </c>
      <c r="I15" s="131">
        <v>156</v>
      </c>
    </row>
    <row r="16" spans="1:9" ht="13.5">
      <c r="A16" s="70" t="s">
        <v>86</v>
      </c>
      <c r="B16" s="39">
        <v>134</v>
      </c>
      <c r="C16" s="29">
        <v>55</v>
      </c>
      <c r="D16" s="28">
        <v>58</v>
      </c>
      <c r="E16" s="87">
        <v>224</v>
      </c>
      <c r="F16" s="28">
        <v>224</v>
      </c>
      <c r="G16" s="39">
        <v>87</v>
      </c>
      <c r="H16" s="29">
        <v>162</v>
      </c>
      <c r="I16" s="131">
        <v>235</v>
      </c>
    </row>
    <row r="17" spans="1:9" ht="13.5">
      <c r="A17" s="70" t="s">
        <v>87</v>
      </c>
      <c r="B17" s="39">
        <v>107</v>
      </c>
      <c r="C17" s="29">
        <v>79</v>
      </c>
      <c r="D17" s="28">
        <v>79</v>
      </c>
      <c r="E17" s="87">
        <v>213</v>
      </c>
      <c r="F17" s="28">
        <v>202</v>
      </c>
      <c r="G17" s="39">
        <v>102</v>
      </c>
      <c r="H17" s="29">
        <v>131</v>
      </c>
      <c r="I17" s="131">
        <v>223</v>
      </c>
    </row>
    <row r="18" spans="1:9" ht="13.5">
      <c r="A18" s="70" t="s">
        <v>88</v>
      </c>
      <c r="B18" s="39">
        <v>129</v>
      </c>
      <c r="C18" s="29">
        <v>66</v>
      </c>
      <c r="D18" s="28">
        <v>67</v>
      </c>
      <c r="E18" s="87">
        <v>235</v>
      </c>
      <c r="F18" s="28">
        <v>232</v>
      </c>
      <c r="G18" s="39">
        <v>119</v>
      </c>
      <c r="H18" s="29">
        <v>144</v>
      </c>
      <c r="I18" s="131">
        <v>242</v>
      </c>
    </row>
    <row r="19" spans="1:9" ht="13.5">
      <c r="A19" s="70" t="s">
        <v>89</v>
      </c>
      <c r="B19" s="39">
        <v>86</v>
      </c>
      <c r="C19" s="29">
        <v>60</v>
      </c>
      <c r="D19" s="28">
        <v>61</v>
      </c>
      <c r="E19" s="87">
        <v>159</v>
      </c>
      <c r="F19" s="28">
        <v>158</v>
      </c>
      <c r="G19" s="39">
        <v>74</v>
      </c>
      <c r="H19" s="29">
        <v>98</v>
      </c>
      <c r="I19" s="131">
        <v>163</v>
      </c>
    </row>
    <row r="20" spans="1:9" ht="13.5">
      <c r="A20" s="70" t="s">
        <v>90</v>
      </c>
      <c r="B20" s="39">
        <v>125</v>
      </c>
      <c r="C20" s="29">
        <v>80</v>
      </c>
      <c r="D20" s="28">
        <v>84</v>
      </c>
      <c r="E20" s="87">
        <v>240</v>
      </c>
      <c r="F20" s="28">
        <v>240</v>
      </c>
      <c r="G20" s="39">
        <v>120</v>
      </c>
      <c r="H20" s="29">
        <v>159</v>
      </c>
      <c r="I20" s="131">
        <v>252</v>
      </c>
    </row>
    <row r="21" spans="1:9" ht="13.5">
      <c r="A21" s="70" t="s">
        <v>91</v>
      </c>
      <c r="B21" s="39">
        <v>97</v>
      </c>
      <c r="C21" s="29">
        <v>61</v>
      </c>
      <c r="D21" s="28">
        <v>65</v>
      </c>
      <c r="E21" s="87">
        <v>162</v>
      </c>
      <c r="F21" s="28">
        <v>157</v>
      </c>
      <c r="G21" s="39">
        <v>74</v>
      </c>
      <c r="H21" s="29">
        <v>100</v>
      </c>
      <c r="I21" s="131">
        <v>167</v>
      </c>
    </row>
    <row r="22" spans="1:9" ht="13.5">
      <c r="A22" s="70" t="s">
        <v>92</v>
      </c>
      <c r="B22" s="39">
        <v>132</v>
      </c>
      <c r="C22" s="29">
        <v>73</v>
      </c>
      <c r="D22" s="28">
        <v>78</v>
      </c>
      <c r="E22" s="87">
        <v>198</v>
      </c>
      <c r="F22" s="28">
        <v>199</v>
      </c>
      <c r="G22" s="39">
        <v>81</v>
      </c>
      <c r="H22" s="29">
        <v>143</v>
      </c>
      <c r="I22" s="131">
        <v>214</v>
      </c>
    </row>
    <row r="23" spans="1:9" ht="13.5">
      <c r="A23" s="70" t="s">
        <v>93</v>
      </c>
      <c r="B23" s="39">
        <v>155</v>
      </c>
      <c r="C23" s="29">
        <v>73</v>
      </c>
      <c r="D23" s="28">
        <v>76</v>
      </c>
      <c r="E23" s="87">
        <v>236</v>
      </c>
      <c r="F23" s="28">
        <v>232</v>
      </c>
      <c r="G23" s="39">
        <v>117</v>
      </c>
      <c r="H23" s="29">
        <v>156</v>
      </c>
      <c r="I23" s="131">
        <v>244</v>
      </c>
    </row>
    <row r="24" spans="1:9" ht="13.5">
      <c r="A24" s="70" t="s">
        <v>94</v>
      </c>
      <c r="B24" s="39">
        <v>61</v>
      </c>
      <c r="C24" s="29">
        <v>55</v>
      </c>
      <c r="D24" s="28">
        <v>58</v>
      </c>
      <c r="E24" s="87">
        <v>134</v>
      </c>
      <c r="F24" s="28">
        <v>141</v>
      </c>
      <c r="G24" s="39">
        <v>57</v>
      </c>
      <c r="H24" s="29">
        <v>91</v>
      </c>
      <c r="I24" s="131">
        <v>142</v>
      </c>
    </row>
    <row r="25" spans="1:9" ht="13.5">
      <c r="A25" s="70" t="s">
        <v>95</v>
      </c>
      <c r="B25" s="39">
        <v>83</v>
      </c>
      <c r="C25" s="29">
        <v>60</v>
      </c>
      <c r="D25" s="28">
        <v>59</v>
      </c>
      <c r="E25" s="87">
        <v>156</v>
      </c>
      <c r="F25" s="28">
        <v>162</v>
      </c>
      <c r="G25" s="39">
        <v>70</v>
      </c>
      <c r="H25" s="29">
        <v>103</v>
      </c>
      <c r="I25" s="131">
        <v>162</v>
      </c>
    </row>
    <row r="26" spans="1:9" ht="13.5">
      <c r="A26" s="70" t="s">
        <v>96</v>
      </c>
      <c r="B26" s="39">
        <v>127</v>
      </c>
      <c r="C26" s="29">
        <v>53</v>
      </c>
      <c r="D26" s="28">
        <v>56</v>
      </c>
      <c r="E26" s="87">
        <v>186</v>
      </c>
      <c r="F26" s="28">
        <v>192</v>
      </c>
      <c r="G26" s="39">
        <v>95</v>
      </c>
      <c r="H26" s="29">
        <v>114</v>
      </c>
      <c r="I26" s="131">
        <v>189</v>
      </c>
    </row>
    <row r="27" spans="1:9" ht="13.5">
      <c r="A27" s="70" t="s">
        <v>97</v>
      </c>
      <c r="B27" s="39">
        <v>116</v>
      </c>
      <c r="C27" s="29">
        <v>63</v>
      </c>
      <c r="D27" s="28">
        <v>66</v>
      </c>
      <c r="E27" s="87">
        <v>224</v>
      </c>
      <c r="F27" s="28">
        <v>232</v>
      </c>
      <c r="G27" s="39">
        <v>102</v>
      </c>
      <c r="H27" s="29">
        <v>150</v>
      </c>
      <c r="I27" s="131">
        <v>228</v>
      </c>
    </row>
    <row r="28" spans="1:9" ht="13.5">
      <c r="A28" s="70" t="s">
        <v>98</v>
      </c>
      <c r="B28" s="39">
        <v>115</v>
      </c>
      <c r="C28" s="29">
        <v>81</v>
      </c>
      <c r="D28" s="28">
        <v>84</v>
      </c>
      <c r="E28" s="87">
        <v>231</v>
      </c>
      <c r="F28" s="28">
        <v>233</v>
      </c>
      <c r="G28" s="39">
        <v>97</v>
      </c>
      <c r="H28" s="29">
        <v>154</v>
      </c>
      <c r="I28" s="131">
        <v>240</v>
      </c>
    </row>
    <row r="29" spans="1:9" ht="13.5">
      <c r="A29" s="70" t="s">
        <v>99</v>
      </c>
      <c r="B29" s="39">
        <v>42</v>
      </c>
      <c r="C29" s="29">
        <v>62</v>
      </c>
      <c r="D29" s="28">
        <v>64</v>
      </c>
      <c r="E29" s="87">
        <v>120</v>
      </c>
      <c r="F29" s="28">
        <v>115</v>
      </c>
      <c r="G29" s="39">
        <v>69</v>
      </c>
      <c r="H29" s="29">
        <v>64</v>
      </c>
      <c r="I29" s="131">
        <v>121</v>
      </c>
    </row>
    <row r="30" spans="1:9" ht="13.5">
      <c r="A30" s="70" t="s">
        <v>100</v>
      </c>
      <c r="B30" s="39">
        <v>53</v>
      </c>
      <c r="C30" s="29">
        <v>68</v>
      </c>
      <c r="D30" s="28">
        <v>72</v>
      </c>
      <c r="E30" s="87">
        <v>128</v>
      </c>
      <c r="F30" s="28">
        <v>126</v>
      </c>
      <c r="G30" s="39">
        <v>65</v>
      </c>
      <c r="H30" s="29">
        <v>83</v>
      </c>
      <c r="I30" s="131">
        <v>138</v>
      </c>
    </row>
    <row r="31" spans="1:9" ht="13.5">
      <c r="A31" s="70" t="s">
        <v>101</v>
      </c>
      <c r="B31" s="39">
        <v>32</v>
      </c>
      <c r="C31" s="29">
        <v>80</v>
      </c>
      <c r="D31" s="28">
        <v>83</v>
      </c>
      <c r="E31" s="87">
        <v>125</v>
      </c>
      <c r="F31" s="28">
        <v>128</v>
      </c>
      <c r="G31" s="39">
        <v>58</v>
      </c>
      <c r="H31" s="29">
        <v>81</v>
      </c>
      <c r="I31" s="131">
        <v>130</v>
      </c>
    </row>
    <row r="32" spans="1:9" ht="13.5">
      <c r="A32" s="70" t="s">
        <v>102</v>
      </c>
      <c r="B32" s="39">
        <v>49</v>
      </c>
      <c r="C32" s="29">
        <v>48</v>
      </c>
      <c r="D32" s="28">
        <v>48</v>
      </c>
      <c r="E32" s="87">
        <v>120</v>
      </c>
      <c r="F32" s="28">
        <v>115</v>
      </c>
      <c r="G32" s="39">
        <v>45</v>
      </c>
      <c r="H32" s="29">
        <v>76</v>
      </c>
      <c r="I32" s="131">
        <v>123</v>
      </c>
    </row>
    <row r="33" spans="1:9" ht="13.5">
      <c r="A33" s="70" t="s">
        <v>103</v>
      </c>
      <c r="B33" s="39">
        <v>71</v>
      </c>
      <c r="C33" s="29">
        <v>45</v>
      </c>
      <c r="D33" s="28">
        <v>47</v>
      </c>
      <c r="E33" s="87">
        <v>147</v>
      </c>
      <c r="F33" s="28">
        <v>142</v>
      </c>
      <c r="G33" s="39">
        <v>86</v>
      </c>
      <c r="H33" s="29">
        <v>76</v>
      </c>
      <c r="I33" s="131">
        <v>151</v>
      </c>
    </row>
    <row r="34" spans="1:9" ht="13.5">
      <c r="A34" s="70" t="s">
        <v>104</v>
      </c>
      <c r="B34" s="39">
        <v>49</v>
      </c>
      <c r="C34" s="29">
        <v>121</v>
      </c>
      <c r="D34" s="28">
        <v>125</v>
      </c>
      <c r="E34" s="87">
        <v>208</v>
      </c>
      <c r="F34" s="28">
        <v>204</v>
      </c>
      <c r="G34" s="39">
        <v>105</v>
      </c>
      <c r="H34" s="29">
        <v>127</v>
      </c>
      <c r="I34" s="131">
        <v>213</v>
      </c>
    </row>
    <row r="35" spans="1:9" ht="13.5">
      <c r="A35" s="70" t="s">
        <v>105</v>
      </c>
      <c r="B35" s="39">
        <v>93</v>
      </c>
      <c r="C35" s="29">
        <v>95</v>
      </c>
      <c r="D35" s="28">
        <v>98</v>
      </c>
      <c r="E35" s="87">
        <v>191</v>
      </c>
      <c r="F35" s="28">
        <v>198</v>
      </c>
      <c r="G35" s="39">
        <v>74</v>
      </c>
      <c r="H35" s="29">
        <v>144</v>
      </c>
      <c r="I35" s="131">
        <v>200</v>
      </c>
    </row>
    <row r="36" spans="1:9" ht="13.5">
      <c r="A36" s="70" t="s">
        <v>106</v>
      </c>
      <c r="B36" s="39">
        <v>111</v>
      </c>
      <c r="C36" s="29">
        <v>56</v>
      </c>
      <c r="D36" s="28">
        <v>58</v>
      </c>
      <c r="E36" s="87">
        <v>197</v>
      </c>
      <c r="F36" s="28">
        <v>200</v>
      </c>
      <c r="G36" s="39">
        <v>77</v>
      </c>
      <c r="H36" s="29">
        <v>139</v>
      </c>
      <c r="I36" s="131">
        <v>202</v>
      </c>
    </row>
    <row r="37" spans="1:9" ht="13.5">
      <c r="A37" s="70" t="s">
        <v>107</v>
      </c>
      <c r="B37" s="39">
        <v>121</v>
      </c>
      <c r="C37" s="29">
        <v>50</v>
      </c>
      <c r="D37" s="28">
        <v>56</v>
      </c>
      <c r="E37" s="87">
        <v>199</v>
      </c>
      <c r="F37" s="28">
        <v>197</v>
      </c>
      <c r="G37" s="39">
        <v>63</v>
      </c>
      <c r="H37" s="29">
        <v>153</v>
      </c>
      <c r="I37" s="131">
        <v>203</v>
      </c>
    </row>
    <row r="38" spans="1:9" ht="13.5">
      <c r="A38" s="70" t="s">
        <v>108</v>
      </c>
      <c r="B38" s="39">
        <v>203</v>
      </c>
      <c r="C38" s="29">
        <v>78</v>
      </c>
      <c r="D38" s="28">
        <v>81</v>
      </c>
      <c r="E38" s="87">
        <v>311</v>
      </c>
      <c r="F38" s="28">
        <v>317</v>
      </c>
      <c r="G38" s="39">
        <v>118</v>
      </c>
      <c r="H38" s="29">
        <v>229</v>
      </c>
      <c r="I38" s="131">
        <v>320</v>
      </c>
    </row>
    <row r="39" spans="1:9" ht="13.5">
      <c r="A39" s="70" t="s">
        <v>109</v>
      </c>
      <c r="B39" s="39">
        <v>207</v>
      </c>
      <c r="C39" s="29">
        <v>51</v>
      </c>
      <c r="D39" s="28">
        <v>52</v>
      </c>
      <c r="E39" s="87">
        <v>310</v>
      </c>
      <c r="F39" s="28">
        <v>307</v>
      </c>
      <c r="G39" s="39">
        <v>106</v>
      </c>
      <c r="H39" s="29">
        <v>239</v>
      </c>
      <c r="I39" s="131">
        <v>322</v>
      </c>
    </row>
    <row r="40" spans="1:9" ht="13.5">
      <c r="A40" s="70" t="s">
        <v>110</v>
      </c>
      <c r="B40" s="39">
        <v>183</v>
      </c>
      <c r="C40" s="29">
        <v>44</v>
      </c>
      <c r="D40" s="28">
        <v>47</v>
      </c>
      <c r="E40" s="87">
        <v>249</v>
      </c>
      <c r="F40" s="28">
        <v>252</v>
      </c>
      <c r="G40" s="39">
        <v>104</v>
      </c>
      <c r="H40" s="29">
        <v>186</v>
      </c>
      <c r="I40" s="131">
        <v>263</v>
      </c>
    </row>
    <row r="41" spans="1:9" ht="13.5">
      <c r="A41" s="70" t="s">
        <v>111</v>
      </c>
      <c r="B41" s="39">
        <v>117</v>
      </c>
      <c r="C41" s="29">
        <v>51</v>
      </c>
      <c r="D41" s="28">
        <v>51</v>
      </c>
      <c r="E41" s="87">
        <v>192</v>
      </c>
      <c r="F41" s="28">
        <v>187</v>
      </c>
      <c r="G41" s="39">
        <v>76</v>
      </c>
      <c r="H41" s="29">
        <v>133</v>
      </c>
      <c r="I41" s="131">
        <v>199</v>
      </c>
    </row>
    <row r="42" spans="1:9" ht="13.5">
      <c r="A42" s="70" t="s">
        <v>112</v>
      </c>
      <c r="B42" s="39">
        <v>82</v>
      </c>
      <c r="C42" s="29">
        <v>28</v>
      </c>
      <c r="D42" s="28">
        <v>32</v>
      </c>
      <c r="E42" s="87">
        <v>115</v>
      </c>
      <c r="F42" s="28">
        <v>116</v>
      </c>
      <c r="G42" s="39">
        <v>47</v>
      </c>
      <c r="H42" s="29">
        <v>88</v>
      </c>
      <c r="I42" s="131">
        <v>124</v>
      </c>
    </row>
    <row r="43" spans="1:9" ht="13.5">
      <c r="A43" s="70" t="s">
        <v>113</v>
      </c>
      <c r="B43" s="39">
        <v>144</v>
      </c>
      <c r="C43" s="29">
        <v>72</v>
      </c>
      <c r="D43" s="28">
        <v>72</v>
      </c>
      <c r="E43" s="87">
        <v>232</v>
      </c>
      <c r="F43" s="28">
        <v>233</v>
      </c>
      <c r="G43" s="39">
        <v>90</v>
      </c>
      <c r="H43" s="29">
        <v>171</v>
      </c>
      <c r="I43" s="131">
        <v>243</v>
      </c>
    </row>
    <row r="44" spans="1:9" ht="13.5">
      <c r="A44" s="70" t="s">
        <v>114</v>
      </c>
      <c r="B44" s="39">
        <v>115</v>
      </c>
      <c r="C44" s="29">
        <v>59</v>
      </c>
      <c r="D44" s="28">
        <v>59</v>
      </c>
      <c r="E44" s="87">
        <v>189</v>
      </c>
      <c r="F44" s="28">
        <v>186</v>
      </c>
      <c r="G44" s="39">
        <v>65</v>
      </c>
      <c r="H44" s="29">
        <v>140</v>
      </c>
      <c r="I44" s="131">
        <v>194</v>
      </c>
    </row>
    <row r="45" spans="1:9" ht="13.5">
      <c r="A45" s="70" t="s">
        <v>115</v>
      </c>
      <c r="B45" s="39">
        <v>101</v>
      </c>
      <c r="C45" s="29">
        <v>74</v>
      </c>
      <c r="D45" s="28">
        <v>75</v>
      </c>
      <c r="E45" s="87">
        <v>180</v>
      </c>
      <c r="F45" s="28">
        <v>178</v>
      </c>
      <c r="G45" s="39">
        <v>92</v>
      </c>
      <c r="H45" s="29">
        <v>104</v>
      </c>
      <c r="I45" s="131">
        <v>188</v>
      </c>
    </row>
    <row r="46" spans="1:9" ht="13.5">
      <c r="A46" s="70" t="s">
        <v>116</v>
      </c>
      <c r="B46" s="39">
        <v>131</v>
      </c>
      <c r="C46" s="29">
        <v>32</v>
      </c>
      <c r="D46" s="28">
        <v>32</v>
      </c>
      <c r="E46" s="87">
        <v>162</v>
      </c>
      <c r="F46" s="28">
        <v>164</v>
      </c>
      <c r="G46" s="39">
        <v>82</v>
      </c>
      <c r="H46" s="29">
        <v>92</v>
      </c>
      <c r="I46" s="131">
        <v>164</v>
      </c>
    </row>
    <row r="47" spans="1:9" ht="13.5">
      <c r="A47" s="70" t="s">
        <v>117</v>
      </c>
      <c r="B47" s="39">
        <v>128</v>
      </c>
      <c r="C47" s="29">
        <v>35</v>
      </c>
      <c r="D47" s="28">
        <v>38</v>
      </c>
      <c r="E47" s="87">
        <v>160</v>
      </c>
      <c r="F47" s="28">
        <v>169</v>
      </c>
      <c r="G47" s="39">
        <v>63</v>
      </c>
      <c r="H47" s="29">
        <v>128</v>
      </c>
      <c r="I47" s="131">
        <v>172</v>
      </c>
    </row>
    <row r="48" spans="1:9" ht="13.5">
      <c r="A48" s="70" t="s">
        <v>118</v>
      </c>
      <c r="B48" s="39">
        <v>91</v>
      </c>
      <c r="C48" s="29">
        <v>14</v>
      </c>
      <c r="D48" s="28">
        <v>17</v>
      </c>
      <c r="E48" s="87">
        <v>109</v>
      </c>
      <c r="F48" s="28">
        <v>108</v>
      </c>
      <c r="G48" s="39">
        <v>48</v>
      </c>
      <c r="H48" s="29">
        <v>68</v>
      </c>
      <c r="I48" s="131">
        <v>112</v>
      </c>
    </row>
    <row r="49" spans="1:9" ht="13.5">
      <c r="A49" s="70" t="s">
        <v>119</v>
      </c>
      <c r="B49" s="39">
        <v>116</v>
      </c>
      <c r="C49" s="29">
        <v>58</v>
      </c>
      <c r="D49" s="28">
        <v>56</v>
      </c>
      <c r="E49" s="87">
        <v>172</v>
      </c>
      <c r="F49" s="28">
        <v>177</v>
      </c>
      <c r="G49" s="39">
        <v>92</v>
      </c>
      <c r="H49" s="29">
        <v>105</v>
      </c>
      <c r="I49" s="131">
        <v>178</v>
      </c>
    </row>
    <row r="50" spans="1:9" ht="13.5">
      <c r="A50" s="70" t="s">
        <v>120</v>
      </c>
      <c r="B50" s="39">
        <v>130</v>
      </c>
      <c r="C50" s="29">
        <v>15</v>
      </c>
      <c r="D50" s="28">
        <v>16</v>
      </c>
      <c r="E50" s="87">
        <v>133</v>
      </c>
      <c r="F50" s="28">
        <v>138</v>
      </c>
      <c r="G50" s="39">
        <v>77</v>
      </c>
      <c r="H50" s="29">
        <v>86</v>
      </c>
      <c r="I50" s="131">
        <v>136</v>
      </c>
    </row>
    <row r="51" spans="1:9" ht="13.5">
      <c r="A51" s="88" t="s">
        <v>121</v>
      </c>
      <c r="B51" s="39">
        <v>140</v>
      </c>
      <c r="C51" s="29">
        <v>20</v>
      </c>
      <c r="D51" s="28">
        <v>22</v>
      </c>
      <c r="E51" s="87">
        <v>167</v>
      </c>
      <c r="F51" s="28">
        <v>165</v>
      </c>
      <c r="G51" s="39">
        <v>80</v>
      </c>
      <c r="H51" s="29">
        <v>108</v>
      </c>
      <c r="I51" s="131">
        <v>172</v>
      </c>
    </row>
    <row r="52" spans="1:9" ht="13.5">
      <c r="A52" s="90" t="s">
        <v>122</v>
      </c>
      <c r="B52" s="39">
        <v>106</v>
      </c>
      <c r="C52" s="29">
        <v>34</v>
      </c>
      <c r="D52" s="28">
        <v>34</v>
      </c>
      <c r="E52" s="87">
        <v>140</v>
      </c>
      <c r="F52" s="28">
        <v>152</v>
      </c>
      <c r="G52" s="39">
        <v>41</v>
      </c>
      <c r="H52" s="29">
        <v>121</v>
      </c>
      <c r="I52" s="131">
        <v>149</v>
      </c>
    </row>
    <row r="53" spans="1:9" ht="13.5">
      <c r="A53" s="88" t="s">
        <v>123</v>
      </c>
      <c r="B53" s="39">
        <v>162</v>
      </c>
      <c r="C53" s="29">
        <v>33</v>
      </c>
      <c r="D53" s="28">
        <v>36</v>
      </c>
      <c r="E53" s="87">
        <v>196</v>
      </c>
      <c r="F53" s="28">
        <v>200</v>
      </c>
      <c r="G53" s="39">
        <v>100</v>
      </c>
      <c r="H53" s="29">
        <v>116</v>
      </c>
      <c r="I53" s="131">
        <v>203</v>
      </c>
    </row>
    <row r="54" spans="1:9" ht="13.5">
      <c r="A54" s="88" t="s">
        <v>124</v>
      </c>
      <c r="B54" s="39">
        <v>74</v>
      </c>
      <c r="C54" s="29">
        <v>22</v>
      </c>
      <c r="D54" s="28">
        <v>22</v>
      </c>
      <c r="E54" s="87">
        <v>103</v>
      </c>
      <c r="F54" s="28">
        <v>104</v>
      </c>
      <c r="G54" s="39">
        <v>48</v>
      </c>
      <c r="H54" s="29">
        <v>64</v>
      </c>
      <c r="I54" s="131">
        <v>104</v>
      </c>
    </row>
    <row r="55" spans="1:9" ht="13.5">
      <c r="A55" s="88" t="s">
        <v>125</v>
      </c>
      <c r="B55" s="39">
        <v>113</v>
      </c>
      <c r="C55" s="29">
        <v>23</v>
      </c>
      <c r="D55" s="28">
        <v>25</v>
      </c>
      <c r="E55" s="87">
        <v>130</v>
      </c>
      <c r="F55" s="28">
        <v>132</v>
      </c>
      <c r="G55" s="39">
        <v>77</v>
      </c>
      <c r="H55" s="29">
        <v>74</v>
      </c>
      <c r="I55" s="131">
        <v>134</v>
      </c>
    </row>
    <row r="56" spans="1:9" ht="13.5">
      <c r="A56" s="88" t="s">
        <v>135</v>
      </c>
      <c r="B56" s="39">
        <v>43</v>
      </c>
      <c r="C56" s="29">
        <v>28</v>
      </c>
      <c r="D56" s="28">
        <v>27</v>
      </c>
      <c r="E56" s="87">
        <v>71</v>
      </c>
      <c r="F56" s="28">
        <v>72</v>
      </c>
      <c r="G56" s="39">
        <v>40</v>
      </c>
      <c r="H56" s="29">
        <v>42</v>
      </c>
      <c r="I56" s="131">
        <v>74</v>
      </c>
    </row>
    <row r="57" spans="1:9" ht="13.5">
      <c r="A57" s="88" t="s">
        <v>126</v>
      </c>
      <c r="B57" s="39">
        <v>123</v>
      </c>
      <c r="C57" s="29">
        <v>15</v>
      </c>
      <c r="D57" s="28">
        <v>18</v>
      </c>
      <c r="E57" s="87">
        <v>161</v>
      </c>
      <c r="F57" s="28">
        <v>161</v>
      </c>
      <c r="G57" s="39">
        <v>147</v>
      </c>
      <c r="H57" s="29">
        <v>45</v>
      </c>
      <c r="I57" s="131">
        <v>166</v>
      </c>
    </row>
    <row r="58" spans="1:9" ht="13.5">
      <c r="A58" s="88" t="s">
        <v>127</v>
      </c>
      <c r="B58" s="39">
        <v>143</v>
      </c>
      <c r="C58" s="29">
        <v>24</v>
      </c>
      <c r="D58" s="28">
        <v>25</v>
      </c>
      <c r="E58" s="87">
        <v>152</v>
      </c>
      <c r="F58" s="28">
        <v>154</v>
      </c>
      <c r="G58" s="39">
        <v>133</v>
      </c>
      <c r="H58" s="29">
        <v>51</v>
      </c>
      <c r="I58" s="131">
        <v>167</v>
      </c>
    </row>
    <row r="59" spans="1:9" ht="13.5">
      <c r="A59" s="88" t="s">
        <v>128</v>
      </c>
      <c r="B59" s="39">
        <v>115</v>
      </c>
      <c r="C59" s="29">
        <v>33</v>
      </c>
      <c r="D59" s="28">
        <v>36</v>
      </c>
      <c r="E59" s="87">
        <v>140</v>
      </c>
      <c r="F59" s="28">
        <v>138</v>
      </c>
      <c r="G59" s="39">
        <v>104</v>
      </c>
      <c r="H59" s="29">
        <v>59</v>
      </c>
      <c r="I59" s="131">
        <v>144</v>
      </c>
    </row>
    <row r="60" spans="1:9" ht="13.5">
      <c r="A60" s="88" t="s">
        <v>129</v>
      </c>
      <c r="B60" s="39">
        <v>125</v>
      </c>
      <c r="C60" s="29">
        <v>26</v>
      </c>
      <c r="D60" s="28">
        <v>25</v>
      </c>
      <c r="E60" s="87">
        <v>150</v>
      </c>
      <c r="F60" s="28">
        <v>149</v>
      </c>
      <c r="G60" s="39">
        <v>111</v>
      </c>
      <c r="H60" s="29">
        <v>60</v>
      </c>
      <c r="I60" s="131">
        <v>151</v>
      </c>
    </row>
    <row r="61" spans="1:9" ht="13.5">
      <c r="A61" s="88" t="s">
        <v>130</v>
      </c>
      <c r="B61" s="39">
        <v>167</v>
      </c>
      <c r="C61" s="29">
        <v>33</v>
      </c>
      <c r="D61" s="28">
        <v>38</v>
      </c>
      <c r="E61" s="87">
        <v>191</v>
      </c>
      <c r="F61" s="28">
        <v>194</v>
      </c>
      <c r="G61" s="39">
        <v>143</v>
      </c>
      <c r="H61" s="29">
        <v>83</v>
      </c>
      <c r="I61" s="131">
        <v>202</v>
      </c>
    </row>
    <row r="62" spans="1:9" ht="13.5">
      <c r="A62" s="88" t="s">
        <v>131</v>
      </c>
      <c r="B62" s="39">
        <v>152</v>
      </c>
      <c r="C62" s="29">
        <v>43</v>
      </c>
      <c r="D62" s="28">
        <v>44</v>
      </c>
      <c r="E62" s="87">
        <v>188</v>
      </c>
      <c r="F62" s="28">
        <v>180</v>
      </c>
      <c r="G62" s="39">
        <v>87</v>
      </c>
      <c r="H62" s="29">
        <v>125</v>
      </c>
      <c r="I62" s="131">
        <v>199</v>
      </c>
    </row>
    <row r="63" spans="1:9" ht="13.5">
      <c r="A63" s="88" t="s">
        <v>132</v>
      </c>
      <c r="B63" s="39">
        <v>135</v>
      </c>
      <c r="C63" s="27">
        <v>17</v>
      </c>
      <c r="D63" s="28">
        <v>20</v>
      </c>
      <c r="E63" s="65">
        <v>149</v>
      </c>
      <c r="F63" s="62">
        <v>152</v>
      </c>
      <c r="G63" s="42">
        <v>128</v>
      </c>
      <c r="H63" s="27">
        <v>68</v>
      </c>
      <c r="I63" s="139">
        <v>150</v>
      </c>
    </row>
    <row r="64" spans="1:9" ht="13.5">
      <c r="A64" s="91" t="s">
        <v>133</v>
      </c>
      <c r="B64" s="63">
        <v>33</v>
      </c>
      <c r="C64" s="95">
        <v>2</v>
      </c>
      <c r="D64" s="28">
        <v>1</v>
      </c>
      <c r="E64" s="65">
        <v>34</v>
      </c>
      <c r="F64" s="62">
        <v>36</v>
      </c>
      <c r="G64" s="108">
        <v>29</v>
      </c>
      <c r="H64" s="95">
        <v>11</v>
      </c>
      <c r="I64" s="139">
        <v>37</v>
      </c>
    </row>
    <row r="65" spans="1:9" ht="13.5">
      <c r="A65" s="9" t="s">
        <v>0</v>
      </c>
      <c r="B65" s="23">
        <f aca="true" t="shared" si="0" ref="B65:I65">SUM(B7:B64)</f>
        <v>6427</v>
      </c>
      <c r="C65" s="23">
        <f t="shared" si="0"/>
        <v>3189</v>
      </c>
      <c r="D65" s="23">
        <f t="shared" si="0"/>
        <v>3310</v>
      </c>
      <c r="E65" s="23">
        <f t="shared" si="0"/>
        <v>10507</v>
      </c>
      <c r="F65" s="23">
        <f t="shared" si="0"/>
        <v>10491</v>
      </c>
      <c r="G65" s="23">
        <f t="shared" si="0"/>
        <v>4980</v>
      </c>
      <c r="H65" s="23">
        <f t="shared" si="0"/>
        <v>6912</v>
      </c>
      <c r="I65" s="23">
        <f t="shared" si="0"/>
        <v>10958</v>
      </c>
    </row>
  </sheetData>
  <sheetProtection selectLockedCells="1"/>
  <mergeCells count="7">
    <mergeCell ref="B3:C3"/>
    <mergeCell ref="G3:H3"/>
    <mergeCell ref="G4:H4"/>
    <mergeCell ref="B1:C1"/>
    <mergeCell ref="E1:I1"/>
    <mergeCell ref="B2:C2"/>
    <mergeCell ref="E2:I2"/>
  </mergeCells>
  <printOptions horizontalCentered="1"/>
  <pageMargins left="0.5" right="0.5" top="1.5" bottom="0.5" header="1" footer="0.3"/>
  <pageSetup horizontalDpi="600" verticalDpi="600" orientation="portrait" r:id="rId1"/>
  <headerFooter alignWithMargins="0">
    <oddHeader>&amp;C&amp;"Helv,Bold"BANNOCK COUNTY RESULTS
PRIMARY ELECTION 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1">
      <pane ySplit="3" topLeftCell="A151" activePane="bottomLeft" state="frozen"/>
      <selection pane="topLeft" activeCell="A1" sqref="A1"/>
      <selection pane="bottomLeft" activeCell="E160" sqref="E160"/>
    </sheetView>
  </sheetViews>
  <sheetFormatPr defaultColWidth="9.140625" defaultRowHeight="12.75"/>
  <cols>
    <col min="1" max="1" width="15.57421875" style="97" customWidth="1"/>
    <col min="2" max="2" width="17.28125" style="98" customWidth="1"/>
    <col min="3" max="3" width="19.8515625" style="98" customWidth="1"/>
    <col min="4" max="4" width="18.28125" style="98" customWidth="1"/>
  </cols>
  <sheetData>
    <row r="1" spans="1:4" ht="13.5">
      <c r="A1" s="193" t="s">
        <v>174</v>
      </c>
      <c r="B1" s="194"/>
      <c r="C1" s="194"/>
      <c r="D1" s="194"/>
    </row>
    <row r="2" spans="1:4" ht="13.5">
      <c r="A2" s="99" t="s">
        <v>175</v>
      </c>
      <c r="B2" s="99" t="s">
        <v>176</v>
      </c>
      <c r="C2" s="99" t="s">
        <v>177</v>
      </c>
      <c r="D2" s="99" t="s">
        <v>178</v>
      </c>
    </row>
    <row r="3" spans="1:4" ht="12">
      <c r="A3" s="195"/>
      <c r="B3" s="195"/>
      <c r="C3" s="195"/>
      <c r="D3" s="195"/>
    </row>
    <row r="4" spans="1:4" ht="13.5">
      <c r="A4" s="100" t="s">
        <v>179</v>
      </c>
      <c r="B4" s="101" t="s">
        <v>180</v>
      </c>
      <c r="C4" s="101" t="s">
        <v>181</v>
      </c>
      <c r="D4" s="113">
        <v>125</v>
      </c>
    </row>
    <row r="5" spans="1:4" ht="13.5">
      <c r="A5" s="100"/>
      <c r="B5" s="101" t="s">
        <v>182</v>
      </c>
      <c r="C5" s="101" t="s">
        <v>183</v>
      </c>
      <c r="D5" s="113">
        <v>100</v>
      </c>
    </row>
    <row r="6" spans="1:4" ht="13.5">
      <c r="A6" s="100"/>
      <c r="B6" s="101" t="s">
        <v>182</v>
      </c>
      <c r="C6" s="101" t="s">
        <v>184</v>
      </c>
      <c r="D6" s="113">
        <v>78</v>
      </c>
    </row>
    <row r="7" spans="1:4" ht="13.5">
      <c r="A7" s="100"/>
      <c r="B7" s="101"/>
      <c r="C7" s="101"/>
      <c r="D7" s="113"/>
    </row>
    <row r="8" spans="1:4" ht="13.5">
      <c r="A8" s="100" t="s">
        <v>185</v>
      </c>
      <c r="B8" s="101" t="s">
        <v>182</v>
      </c>
      <c r="C8" s="101" t="s">
        <v>186</v>
      </c>
      <c r="D8" s="113">
        <v>124</v>
      </c>
    </row>
    <row r="9" spans="1:4" ht="13.5">
      <c r="A9" s="100"/>
      <c r="B9" s="101" t="s">
        <v>182</v>
      </c>
      <c r="C9" s="101" t="s">
        <v>187</v>
      </c>
      <c r="D9" s="113">
        <v>77</v>
      </c>
    </row>
    <row r="10" spans="1:4" ht="13.5">
      <c r="A10" s="100"/>
      <c r="B10" s="101"/>
      <c r="C10" s="101"/>
      <c r="D10" s="113"/>
    </row>
    <row r="11" spans="1:4" ht="13.5">
      <c r="A11" s="100" t="s">
        <v>188</v>
      </c>
      <c r="B11" s="101" t="s">
        <v>182</v>
      </c>
      <c r="C11" s="101" t="s">
        <v>189</v>
      </c>
      <c r="D11" s="113">
        <v>156</v>
      </c>
    </row>
    <row r="12" spans="1:4" ht="13.5">
      <c r="A12" s="100"/>
      <c r="B12" s="101"/>
      <c r="C12" s="101"/>
      <c r="D12" s="113"/>
    </row>
    <row r="13" spans="1:4" ht="13.5">
      <c r="A13" s="100" t="s">
        <v>190</v>
      </c>
      <c r="B13" s="101" t="s">
        <v>182</v>
      </c>
      <c r="C13" s="101" t="s">
        <v>191</v>
      </c>
      <c r="D13" s="113">
        <v>111</v>
      </c>
    </row>
    <row r="14" spans="1:4" ht="13.5">
      <c r="A14" s="100"/>
      <c r="B14" s="101"/>
      <c r="C14" s="101"/>
      <c r="D14" s="113"/>
    </row>
    <row r="15" spans="1:4" ht="13.5">
      <c r="A15" s="100" t="s">
        <v>192</v>
      </c>
      <c r="B15" s="101" t="s">
        <v>182</v>
      </c>
      <c r="C15" s="101" t="s">
        <v>193</v>
      </c>
      <c r="D15" s="113">
        <v>46</v>
      </c>
    </row>
    <row r="16" spans="1:4" ht="13.5">
      <c r="A16" s="100"/>
      <c r="B16" s="101" t="s">
        <v>182</v>
      </c>
      <c r="C16" s="101" t="s">
        <v>194</v>
      </c>
      <c r="D16" s="113">
        <v>75</v>
      </c>
    </row>
    <row r="17" spans="1:4" ht="13.5">
      <c r="A17" s="100"/>
      <c r="B17" s="101"/>
      <c r="C17" s="101"/>
      <c r="D17" s="113"/>
    </row>
    <row r="18" spans="1:4" ht="13.5">
      <c r="A18" s="100" t="s">
        <v>195</v>
      </c>
      <c r="B18" s="101" t="s">
        <v>180</v>
      </c>
      <c r="C18" s="101" t="s">
        <v>196</v>
      </c>
      <c r="D18" s="113">
        <v>60</v>
      </c>
    </row>
    <row r="19" spans="1:4" ht="13.5">
      <c r="A19" s="100"/>
      <c r="B19" s="101" t="s">
        <v>182</v>
      </c>
      <c r="C19" s="101" t="s">
        <v>197</v>
      </c>
      <c r="D19" s="113">
        <v>35</v>
      </c>
    </row>
    <row r="20" spans="1:4" ht="13.5">
      <c r="A20" s="100"/>
      <c r="B20" s="101" t="s">
        <v>182</v>
      </c>
      <c r="C20" s="101" t="s">
        <v>198</v>
      </c>
      <c r="D20" s="113">
        <v>18</v>
      </c>
    </row>
    <row r="21" spans="1:4" ht="13.5">
      <c r="A21" s="100"/>
      <c r="B21" s="101"/>
      <c r="C21" s="101"/>
      <c r="D21" s="113"/>
    </row>
    <row r="22" spans="1:4" ht="13.5">
      <c r="A22" s="100" t="s">
        <v>199</v>
      </c>
      <c r="B22" s="101" t="s">
        <v>180</v>
      </c>
      <c r="C22" s="101" t="s">
        <v>200</v>
      </c>
      <c r="D22" s="113">
        <v>96</v>
      </c>
    </row>
    <row r="23" spans="1:4" ht="13.5">
      <c r="A23" s="100"/>
      <c r="B23" s="101" t="s">
        <v>182</v>
      </c>
      <c r="C23" s="101" t="s">
        <v>201</v>
      </c>
      <c r="D23" s="113">
        <v>104</v>
      </c>
    </row>
    <row r="24" spans="1:4" ht="13.5">
      <c r="A24" s="100"/>
      <c r="B24" s="101"/>
      <c r="C24" s="101"/>
      <c r="D24" s="113"/>
    </row>
    <row r="25" spans="1:4" ht="13.5">
      <c r="A25" s="100" t="s">
        <v>344</v>
      </c>
      <c r="B25" s="101" t="s">
        <v>345</v>
      </c>
      <c r="C25" s="101" t="s">
        <v>346</v>
      </c>
      <c r="D25" s="113">
        <v>15</v>
      </c>
    </row>
    <row r="26" spans="1:4" ht="13.5">
      <c r="A26" s="100"/>
      <c r="B26" s="101"/>
      <c r="C26" s="101"/>
      <c r="D26" s="113"/>
    </row>
    <row r="27" spans="1:4" ht="13.5">
      <c r="A27" s="100" t="s">
        <v>202</v>
      </c>
      <c r="B27" s="101" t="s">
        <v>182</v>
      </c>
      <c r="C27" s="101" t="s">
        <v>203</v>
      </c>
      <c r="D27" s="113">
        <v>75</v>
      </c>
    </row>
    <row r="28" spans="1:4" ht="13.5">
      <c r="A28" s="100"/>
      <c r="B28" s="101"/>
      <c r="C28" s="101"/>
      <c r="D28" s="113"/>
    </row>
    <row r="29" spans="1:4" ht="13.5">
      <c r="A29" s="100" t="s">
        <v>204</v>
      </c>
      <c r="B29" s="101" t="s">
        <v>182</v>
      </c>
      <c r="C29" s="101" t="s">
        <v>205</v>
      </c>
      <c r="D29" s="113">
        <v>133</v>
      </c>
    </row>
    <row r="30" spans="1:4" ht="13.5">
      <c r="A30" s="100"/>
      <c r="B30" s="101"/>
      <c r="C30" s="101"/>
      <c r="D30" s="113"/>
    </row>
    <row r="31" spans="1:4" ht="13.5">
      <c r="A31" s="100" t="s">
        <v>206</v>
      </c>
      <c r="B31" s="101" t="s">
        <v>182</v>
      </c>
      <c r="C31" s="101" t="s">
        <v>207</v>
      </c>
      <c r="D31" s="113">
        <v>118</v>
      </c>
    </row>
    <row r="32" spans="1:4" ht="13.5">
      <c r="A32" s="100"/>
      <c r="B32" s="101"/>
      <c r="C32" s="101"/>
      <c r="D32" s="113"/>
    </row>
    <row r="33" spans="1:4" ht="13.5">
      <c r="A33" s="100" t="s">
        <v>208</v>
      </c>
      <c r="B33" s="101" t="s">
        <v>182</v>
      </c>
      <c r="C33" s="101" t="s">
        <v>209</v>
      </c>
      <c r="D33" s="113">
        <v>142</v>
      </c>
    </row>
    <row r="34" spans="1:4" ht="13.5">
      <c r="A34" s="100"/>
      <c r="B34" s="101"/>
      <c r="C34" s="101"/>
      <c r="D34" s="113"/>
    </row>
    <row r="35" spans="1:4" ht="13.5">
      <c r="A35" s="100" t="s">
        <v>210</v>
      </c>
      <c r="B35" s="101" t="s">
        <v>182</v>
      </c>
      <c r="C35" s="101" t="s">
        <v>211</v>
      </c>
      <c r="D35" s="113">
        <v>86</v>
      </c>
    </row>
    <row r="36" spans="1:4" ht="13.5">
      <c r="A36" s="100"/>
      <c r="B36" s="101"/>
      <c r="C36" s="101"/>
      <c r="D36" s="113"/>
    </row>
    <row r="37" spans="1:4" ht="13.5">
      <c r="A37" s="100" t="s">
        <v>212</v>
      </c>
      <c r="B37" s="101" t="s">
        <v>182</v>
      </c>
      <c r="C37" s="101" t="s">
        <v>213</v>
      </c>
      <c r="D37" s="113">
        <v>55</v>
      </c>
    </row>
    <row r="38" spans="1:4" ht="13.5">
      <c r="A38" s="100"/>
      <c r="B38" s="101" t="s">
        <v>182</v>
      </c>
      <c r="C38" s="101" t="s">
        <v>214</v>
      </c>
      <c r="D38" s="113">
        <v>81</v>
      </c>
    </row>
    <row r="39" spans="1:4" ht="13.5">
      <c r="A39" s="100"/>
      <c r="B39" s="101"/>
      <c r="C39" s="101"/>
      <c r="D39" s="113"/>
    </row>
    <row r="40" spans="1:4" ht="13.5">
      <c r="A40" s="100" t="s">
        <v>215</v>
      </c>
      <c r="B40" s="101" t="s">
        <v>182</v>
      </c>
      <c r="C40" s="101" t="s">
        <v>216</v>
      </c>
      <c r="D40" s="113">
        <v>80</v>
      </c>
    </row>
    <row r="41" spans="1:4" ht="13.5">
      <c r="A41" s="100"/>
      <c r="B41" s="101" t="s">
        <v>182</v>
      </c>
      <c r="C41" s="101" t="s">
        <v>217</v>
      </c>
      <c r="D41" s="113">
        <v>18</v>
      </c>
    </row>
    <row r="42" spans="1:4" ht="13.5">
      <c r="A42" s="100"/>
      <c r="B42" s="101"/>
      <c r="C42" s="101"/>
      <c r="D42" s="113"/>
    </row>
    <row r="43" spans="1:4" ht="13.5">
      <c r="A43" s="100" t="s">
        <v>218</v>
      </c>
      <c r="B43" s="101" t="s">
        <v>182</v>
      </c>
      <c r="C43" s="101" t="s">
        <v>219</v>
      </c>
      <c r="D43" s="113">
        <v>121</v>
      </c>
    </row>
    <row r="44" spans="1:4" ht="13.5">
      <c r="A44" s="100"/>
      <c r="B44" s="101"/>
      <c r="C44" s="101"/>
      <c r="D44" s="113"/>
    </row>
    <row r="45" spans="1:4" ht="13.5">
      <c r="A45" s="100" t="s">
        <v>220</v>
      </c>
      <c r="B45" s="101" t="s">
        <v>182</v>
      </c>
      <c r="C45" s="101" t="s">
        <v>221</v>
      </c>
      <c r="D45" s="113">
        <v>167</v>
      </c>
    </row>
    <row r="46" spans="1:4" ht="13.5">
      <c r="A46" s="100"/>
      <c r="B46" s="101"/>
      <c r="C46" s="101"/>
      <c r="D46" s="113"/>
    </row>
    <row r="47" spans="1:4" ht="13.5">
      <c r="A47" s="100" t="s">
        <v>222</v>
      </c>
      <c r="B47" s="101" t="s">
        <v>182</v>
      </c>
      <c r="C47" s="101" t="s">
        <v>223</v>
      </c>
      <c r="D47" s="113">
        <v>65</v>
      </c>
    </row>
    <row r="48" spans="1:4" ht="13.5">
      <c r="A48" s="100"/>
      <c r="B48" s="101"/>
      <c r="C48" s="101"/>
      <c r="D48" s="113"/>
    </row>
    <row r="49" spans="1:4" ht="13.5">
      <c r="A49" s="100" t="s">
        <v>224</v>
      </c>
      <c r="B49" s="101" t="s">
        <v>180</v>
      </c>
      <c r="C49" s="101" t="s">
        <v>225</v>
      </c>
      <c r="D49" s="113">
        <v>60</v>
      </c>
    </row>
    <row r="50" spans="1:4" ht="13.5">
      <c r="A50" s="100"/>
      <c r="B50" s="101" t="s">
        <v>182</v>
      </c>
      <c r="C50" s="101" t="s">
        <v>226</v>
      </c>
      <c r="D50" s="113">
        <v>83</v>
      </c>
    </row>
    <row r="51" spans="1:4" ht="13.5">
      <c r="A51" s="100"/>
      <c r="B51" s="101"/>
      <c r="C51" s="101"/>
      <c r="D51" s="113"/>
    </row>
    <row r="52" spans="1:4" ht="13.5">
      <c r="A52" s="100" t="s">
        <v>227</v>
      </c>
      <c r="B52" s="101" t="s">
        <v>180</v>
      </c>
      <c r="C52" s="101" t="s">
        <v>228</v>
      </c>
      <c r="D52" s="113">
        <v>55</v>
      </c>
    </row>
    <row r="53" spans="1:4" ht="13.5">
      <c r="A53" s="100"/>
      <c r="B53" s="101" t="s">
        <v>182</v>
      </c>
      <c r="C53" s="101" t="s">
        <v>229</v>
      </c>
      <c r="D53" s="113">
        <v>131</v>
      </c>
    </row>
    <row r="54" spans="1:4" ht="13.5">
      <c r="A54" s="100"/>
      <c r="B54" s="101"/>
      <c r="C54" s="101"/>
      <c r="D54" s="113"/>
    </row>
    <row r="55" spans="1:4" ht="13.5">
      <c r="A55" s="100" t="s">
        <v>230</v>
      </c>
      <c r="B55" s="101" t="s">
        <v>180</v>
      </c>
      <c r="C55" s="101" t="s">
        <v>231</v>
      </c>
      <c r="D55" s="113">
        <v>60</v>
      </c>
    </row>
    <row r="56" spans="1:4" ht="13.5">
      <c r="A56" s="100"/>
      <c r="B56" s="101" t="s">
        <v>182</v>
      </c>
      <c r="C56" s="101" t="s">
        <v>232</v>
      </c>
      <c r="D56" s="113">
        <v>128</v>
      </c>
    </row>
    <row r="57" spans="1:4" ht="13.5">
      <c r="A57" s="100"/>
      <c r="B57" s="101"/>
      <c r="C57" s="101"/>
      <c r="D57" s="113"/>
    </row>
    <row r="58" spans="1:4" ht="13.5">
      <c r="A58" s="100" t="s">
        <v>233</v>
      </c>
      <c r="B58" s="101" t="s">
        <v>182</v>
      </c>
      <c r="C58" s="101" t="s">
        <v>156</v>
      </c>
      <c r="D58" s="113">
        <v>128</v>
      </c>
    </row>
    <row r="59" spans="1:4" ht="13.5">
      <c r="A59" s="100"/>
      <c r="B59" s="101"/>
      <c r="C59" s="101"/>
      <c r="D59" s="113"/>
    </row>
    <row r="60" spans="1:4" ht="13.5">
      <c r="A60" s="100" t="s">
        <v>234</v>
      </c>
      <c r="B60" s="101" t="s">
        <v>180</v>
      </c>
      <c r="C60" s="101" t="s">
        <v>235</v>
      </c>
      <c r="D60" s="113">
        <v>61</v>
      </c>
    </row>
    <row r="61" spans="1:4" ht="13.5">
      <c r="A61" s="100"/>
      <c r="B61" s="101" t="s">
        <v>182</v>
      </c>
      <c r="C61" s="101" t="s">
        <v>236</v>
      </c>
      <c r="D61" s="113">
        <v>19</v>
      </c>
    </row>
    <row r="62" spans="1:4" ht="13.5">
      <c r="A62" s="100"/>
      <c r="B62" s="101" t="s">
        <v>182</v>
      </c>
      <c r="C62" s="101" t="s">
        <v>237</v>
      </c>
      <c r="D62" s="113">
        <v>23</v>
      </c>
    </row>
    <row r="63" spans="1:4" ht="13.5">
      <c r="A63" s="100"/>
      <c r="B63" s="101"/>
      <c r="C63" s="101"/>
      <c r="D63" s="113"/>
    </row>
    <row r="64" spans="1:4" ht="13.5">
      <c r="A64" s="100" t="s">
        <v>238</v>
      </c>
      <c r="B64" s="101" t="s">
        <v>182</v>
      </c>
      <c r="C64" s="101" t="s">
        <v>239</v>
      </c>
      <c r="D64" s="113">
        <v>49</v>
      </c>
    </row>
    <row r="65" spans="1:4" ht="13.5">
      <c r="A65" s="100"/>
      <c r="B65" s="101"/>
      <c r="C65" s="101"/>
      <c r="D65" s="113"/>
    </row>
    <row r="66" spans="1:4" ht="13.5">
      <c r="A66" s="100" t="s">
        <v>240</v>
      </c>
      <c r="B66" s="101" t="s">
        <v>180</v>
      </c>
      <c r="C66" s="101" t="s">
        <v>241</v>
      </c>
      <c r="D66" s="113">
        <v>81</v>
      </c>
    </row>
    <row r="67" spans="1:4" ht="13.5">
      <c r="A67" s="100"/>
      <c r="B67" s="101" t="s">
        <v>182</v>
      </c>
      <c r="C67" s="101" t="s">
        <v>242</v>
      </c>
      <c r="D67" s="113">
        <v>16</v>
      </c>
    </row>
    <row r="68" spans="1:4" ht="13.5">
      <c r="A68" s="100"/>
      <c r="B68" s="101" t="s">
        <v>182</v>
      </c>
      <c r="C68" s="101" t="s">
        <v>151</v>
      </c>
      <c r="D68" s="113">
        <v>20</v>
      </c>
    </row>
    <row r="69" spans="1:4" ht="13.5">
      <c r="A69" s="100"/>
      <c r="B69" s="101"/>
      <c r="C69" s="101"/>
      <c r="D69" s="113"/>
    </row>
    <row r="70" spans="1:4" ht="13.5">
      <c r="A70" s="100" t="s">
        <v>243</v>
      </c>
      <c r="B70" s="101" t="s">
        <v>182</v>
      </c>
      <c r="C70" s="101" t="s">
        <v>244</v>
      </c>
      <c r="D70" s="113">
        <v>46</v>
      </c>
    </row>
    <row r="71" spans="1:4" ht="13.5">
      <c r="A71" s="100"/>
      <c r="B71" s="101" t="s">
        <v>182</v>
      </c>
      <c r="C71" s="101" t="s">
        <v>245</v>
      </c>
      <c r="D71" s="113">
        <v>5</v>
      </c>
    </row>
    <row r="72" spans="1:4" ht="13.5">
      <c r="A72" s="100"/>
      <c r="B72" s="101"/>
      <c r="C72" s="101"/>
      <c r="D72" s="113"/>
    </row>
    <row r="73" spans="1:4" ht="13.5">
      <c r="A73" s="100" t="s">
        <v>246</v>
      </c>
      <c r="B73" s="101" t="s">
        <v>182</v>
      </c>
      <c r="C73" s="101" t="s">
        <v>247</v>
      </c>
      <c r="D73" s="113">
        <v>42</v>
      </c>
    </row>
    <row r="74" spans="1:4" ht="13.5">
      <c r="A74" s="100"/>
      <c r="B74" s="101" t="s">
        <v>182</v>
      </c>
      <c r="C74" s="101" t="s">
        <v>248</v>
      </c>
      <c r="D74" s="113">
        <v>29</v>
      </c>
    </row>
    <row r="75" spans="1:4" ht="13.5">
      <c r="A75" s="100"/>
      <c r="B75" s="101"/>
      <c r="C75" s="101"/>
      <c r="D75" s="113"/>
    </row>
    <row r="76" spans="1:4" ht="13.5">
      <c r="A76" s="100" t="s">
        <v>249</v>
      </c>
      <c r="B76" s="101" t="s">
        <v>180</v>
      </c>
      <c r="C76" s="101" t="s">
        <v>250</v>
      </c>
      <c r="D76" s="113">
        <v>131</v>
      </c>
    </row>
    <row r="77" spans="1:4" ht="13.5">
      <c r="A77" s="100"/>
      <c r="B77" s="101" t="s">
        <v>182</v>
      </c>
      <c r="C77" s="101" t="s">
        <v>251</v>
      </c>
      <c r="D77" s="113">
        <v>25</v>
      </c>
    </row>
    <row r="78" spans="1:4" ht="13.5">
      <c r="A78" s="100"/>
      <c r="B78" s="101" t="s">
        <v>182</v>
      </c>
      <c r="C78" s="101" t="s">
        <v>252</v>
      </c>
      <c r="D78" s="113">
        <v>37</v>
      </c>
    </row>
    <row r="79" spans="1:4" ht="13.5">
      <c r="A79" s="100"/>
      <c r="B79" s="101"/>
      <c r="C79" s="101"/>
      <c r="D79" s="113"/>
    </row>
    <row r="80" spans="1:4" ht="13.5">
      <c r="A80" s="100" t="s">
        <v>253</v>
      </c>
      <c r="B80" s="101" t="s">
        <v>180</v>
      </c>
      <c r="C80" s="101" t="s">
        <v>254</v>
      </c>
      <c r="D80" s="113">
        <v>97</v>
      </c>
    </row>
    <row r="81" spans="1:4" ht="13.5">
      <c r="A81" s="100"/>
      <c r="B81" s="101" t="s">
        <v>182</v>
      </c>
      <c r="C81" s="101" t="s">
        <v>255</v>
      </c>
      <c r="D81" s="113">
        <v>58</v>
      </c>
    </row>
    <row r="82" spans="1:4" ht="13.5">
      <c r="A82" s="100"/>
      <c r="B82" s="101" t="s">
        <v>182</v>
      </c>
      <c r="C82" s="101" t="s">
        <v>256</v>
      </c>
      <c r="D82" s="113">
        <v>47</v>
      </c>
    </row>
    <row r="83" spans="1:4" ht="13.5">
      <c r="A83" s="100"/>
      <c r="B83" s="101"/>
      <c r="C83" s="101"/>
      <c r="D83" s="113"/>
    </row>
    <row r="84" spans="1:4" ht="13.5">
      <c r="A84" s="100" t="s">
        <v>257</v>
      </c>
      <c r="B84" s="101" t="s">
        <v>182</v>
      </c>
      <c r="C84" s="101" t="s">
        <v>258</v>
      </c>
      <c r="D84" s="113">
        <v>101</v>
      </c>
    </row>
    <row r="85" spans="1:4" ht="13.5">
      <c r="A85" s="100"/>
      <c r="B85" s="101"/>
      <c r="C85" s="101"/>
      <c r="D85" s="113"/>
    </row>
    <row r="86" spans="1:4" ht="13.5">
      <c r="A86" s="100" t="s">
        <v>259</v>
      </c>
      <c r="B86" s="101" t="s">
        <v>182</v>
      </c>
      <c r="C86" s="101" t="s">
        <v>260</v>
      </c>
      <c r="D86" s="113">
        <v>75</v>
      </c>
    </row>
    <row r="87" spans="1:4" ht="13.5">
      <c r="A87" s="100"/>
      <c r="B87" s="101" t="s">
        <v>182</v>
      </c>
      <c r="C87" s="101" t="s">
        <v>261</v>
      </c>
      <c r="D87" s="113">
        <v>53</v>
      </c>
    </row>
    <row r="88" spans="1:4" ht="13.5">
      <c r="A88" s="100"/>
      <c r="B88" s="101"/>
      <c r="C88" s="101"/>
      <c r="D88" s="113"/>
    </row>
    <row r="89" spans="1:4" ht="13.5">
      <c r="A89" s="100" t="s">
        <v>262</v>
      </c>
      <c r="B89" s="101" t="s">
        <v>182</v>
      </c>
      <c r="C89" s="101" t="s">
        <v>263</v>
      </c>
      <c r="D89" s="113">
        <v>143</v>
      </c>
    </row>
    <row r="90" spans="1:4" ht="13.5">
      <c r="A90" s="100"/>
      <c r="B90" s="101" t="s">
        <v>182</v>
      </c>
      <c r="C90" s="101" t="s">
        <v>264</v>
      </c>
      <c r="D90" s="113">
        <v>84</v>
      </c>
    </row>
    <row r="91" spans="1:4" ht="13.5">
      <c r="A91" s="100"/>
      <c r="B91" s="101"/>
      <c r="C91" s="101"/>
      <c r="D91" s="113"/>
    </row>
    <row r="92" spans="1:4" ht="13.5">
      <c r="A92" s="100" t="s">
        <v>265</v>
      </c>
      <c r="B92" s="101" t="s">
        <v>180</v>
      </c>
      <c r="C92" s="101" t="s">
        <v>266</v>
      </c>
      <c r="D92" s="113">
        <v>50</v>
      </c>
    </row>
    <row r="93" spans="1:4" ht="13.5">
      <c r="A93" s="100"/>
      <c r="B93" s="101" t="s">
        <v>182</v>
      </c>
      <c r="C93" s="101" t="s">
        <v>267</v>
      </c>
      <c r="D93" s="113">
        <v>217</v>
      </c>
    </row>
    <row r="94" spans="1:4" ht="13.5">
      <c r="A94" s="100"/>
      <c r="B94" s="101"/>
      <c r="C94" s="101"/>
      <c r="D94" s="113"/>
    </row>
    <row r="95" spans="1:4" ht="13.5">
      <c r="A95" s="100" t="s">
        <v>268</v>
      </c>
      <c r="B95" s="101" t="s">
        <v>180</v>
      </c>
      <c r="C95" s="101" t="s">
        <v>269</v>
      </c>
      <c r="D95" s="113">
        <v>46</v>
      </c>
    </row>
    <row r="96" spans="1:4" ht="13.5">
      <c r="A96" s="100"/>
      <c r="B96" s="101" t="s">
        <v>182</v>
      </c>
      <c r="C96" s="101" t="s">
        <v>270</v>
      </c>
      <c r="D96" s="113">
        <v>96</v>
      </c>
    </row>
    <row r="97" spans="1:4" ht="13.5">
      <c r="A97" s="100"/>
      <c r="B97" s="101" t="s">
        <v>182</v>
      </c>
      <c r="C97" s="101" t="s">
        <v>271</v>
      </c>
      <c r="D97" s="113">
        <v>114</v>
      </c>
    </row>
    <row r="98" spans="1:4" ht="13.5">
      <c r="A98" s="100"/>
      <c r="B98" s="101"/>
      <c r="C98" s="101"/>
      <c r="D98" s="113"/>
    </row>
    <row r="99" spans="1:4" ht="13.5">
      <c r="A99" s="100" t="s">
        <v>272</v>
      </c>
      <c r="B99" s="101" t="s">
        <v>182</v>
      </c>
      <c r="C99" s="101" t="s">
        <v>273</v>
      </c>
      <c r="D99" s="113">
        <v>58</v>
      </c>
    </row>
    <row r="100" spans="1:4" ht="13.5">
      <c r="A100" s="100"/>
      <c r="B100" s="101" t="s">
        <v>182</v>
      </c>
      <c r="C100" s="101" t="s">
        <v>274</v>
      </c>
      <c r="D100" s="113">
        <v>78</v>
      </c>
    </row>
    <row r="101" spans="1:4" ht="13.5">
      <c r="A101" s="100"/>
      <c r="B101" s="101"/>
      <c r="C101" s="101"/>
      <c r="D101" s="113"/>
    </row>
    <row r="102" spans="1:4" ht="13.5">
      <c r="A102" s="100" t="s">
        <v>275</v>
      </c>
      <c r="B102" s="101" t="s">
        <v>180</v>
      </c>
      <c r="C102" s="101" t="s">
        <v>162</v>
      </c>
      <c r="D102" s="113">
        <v>31</v>
      </c>
    </row>
    <row r="103" spans="1:4" ht="13.5">
      <c r="A103" s="100"/>
      <c r="B103" s="101" t="s">
        <v>182</v>
      </c>
      <c r="C103" s="101" t="s">
        <v>276</v>
      </c>
      <c r="D103" s="113">
        <v>79</v>
      </c>
    </row>
    <row r="104" spans="1:4" ht="13.5">
      <c r="A104" s="100"/>
      <c r="B104" s="101"/>
      <c r="C104" s="101"/>
      <c r="D104" s="113"/>
    </row>
    <row r="105" spans="1:4" ht="13.5">
      <c r="A105" s="100" t="s">
        <v>277</v>
      </c>
      <c r="B105" s="101" t="s">
        <v>180</v>
      </c>
      <c r="C105" s="101" t="s">
        <v>278</v>
      </c>
      <c r="D105" s="113">
        <v>70</v>
      </c>
    </row>
    <row r="106" spans="1:4" ht="13.5">
      <c r="A106" s="100"/>
      <c r="B106" s="101" t="s">
        <v>182</v>
      </c>
      <c r="C106" s="101" t="s">
        <v>279</v>
      </c>
      <c r="D106" s="113">
        <v>61</v>
      </c>
    </row>
    <row r="107" spans="1:4" ht="13.5">
      <c r="A107" s="100"/>
      <c r="B107" s="101" t="s">
        <v>182</v>
      </c>
      <c r="C107" s="101" t="s">
        <v>280</v>
      </c>
      <c r="D107" s="113">
        <v>81</v>
      </c>
    </row>
    <row r="108" spans="1:4" ht="13.5">
      <c r="A108" s="100"/>
      <c r="B108" s="101"/>
      <c r="C108" s="101"/>
      <c r="D108" s="113"/>
    </row>
    <row r="109" spans="1:4" ht="13.5">
      <c r="A109" s="100" t="s">
        <v>281</v>
      </c>
      <c r="B109" s="101" t="s">
        <v>182</v>
      </c>
      <c r="C109" s="101" t="s">
        <v>282</v>
      </c>
      <c r="D109" s="113">
        <v>84</v>
      </c>
    </row>
    <row r="110" spans="1:4" ht="13.5">
      <c r="A110" s="100"/>
      <c r="B110" s="101" t="s">
        <v>182</v>
      </c>
      <c r="C110" s="101" t="s">
        <v>283</v>
      </c>
      <c r="D110" s="113">
        <v>25</v>
      </c>
    </row>
    <row r="111" spans="1:4" ht="13.5">
      <c r="A111" s="100"/>
      <c r="B111" s="101"/>
      <c r="C111" s="101"/>
      <c r="D111" s="113"/>
    </row>
    <row r="112" spans="1:4" ht="13.5">
      <c r="A112" s="100" t="s">
        <v>284</v>
      </c>
      <c r="B112" s="101" t="s">
        <v>180</v>
      </c>
      <c r="C112" s="101" t="s">
        <v>285</v>
      </c>
      <c r="D112" s="113">
        <v>71</v>
      </c>
    </row>
    <row r="113" spans="1:4" ht="13.5">
      <c r="A113" s="100"/>
      <c r="B113" s="101" t="s">
        <v>182</v>
      </c>
      <c r="C113" s="101" t="s">
        <v>286</v>
      </c>
      <c r="D113" s="113">
        <v>96</v>
      </c>
    </row>
    <row r="114" spans="1:4" ht="13.5">
      <c r="A114" s="100"/>
      <c r="B114" s="101"/>
      <c r="C114" s="101"/>
      <c r="D114" s="113"/>
    </row>
    <row r="115" spans="1:4" ht="13.5">
      <c r="A115" s="100" t="s">
        <v>287</v>
      </c>
      <c r="B115" s="101" t="s">
        <v>180</v>
      </c>
      <c r="C115" s="101" t="s">
        <v>288</v>
      </c>
      <c r="D115" s="113">
        <v>29</v>
      </c>
    </row>
    <row r="116" spans="1:4" ht="13.5">
      <c r="A116" s="100"/>
      <c r="B116" s="101" t="s">
        <v>182</v>
      </c>
      <c r="C116" s="101" t="s">
        <v>289</v>
      </c>
      <c r="D116" s="113">
        <v>125</v>
      </c>
    </row>
    <row r="117" spans="1:4" ht="13.5">
      <c r="A117" s="100"/>
      <c r="B117" s="101"/>
      <c r="C117" s="101"/>
      <c r="D117" s="113"/>
    </row>
    <row r="118" spans="1:4" ht="13.5">
      <c r="A118" s="100" t="s">
        <v>290</v>
      </c>
      <c r="B118" s="101" t="s">
        <v>180</v>
      </c>
      <c r="C118" s="101" t="s">
        <v>291</v>
      </c>
      <c r="D118" s="113">
        <v>42</v>
      </c>
    </row>
    <row r="119" spans="1:4" ht="13.5">
      <c r="A119" s="100"/>
      <c r="B119" s="101" t="s">
        <v>182</v>
      </c>
      <c r="C119" s="101" t="s">
        <v>292</v>
      </c>
      <c r="D119" s="113">
        <v>124</v>
      </c>
    </row>
    <row r="120" spans="1:4" ht="13.5">
      <c r="A120" s="100"/>
      <c r="B120" s="101"/>
      <c r="C120" s="101"/>
      <c r="D120" s="113"/>
    </row>
    <row r="121" spans="1:4" ht="13.5">
      <c r="A121" s="100" t="s">
        <v>293</v>
      </c>
      <c r="B121" s="101" t="s">
        <v>182</v>
      </c>
      <c r="C121" s="101" t="s">
        <v>294</v>
      </c>
      <c r="D121" s="113">
        <v>88</v>
      </c>
    </row>
    <row r="122" spans="1:4" ht="13.5">
      <c r="A122" s="100"/>
      <c r="B122" s="101"/>
      <c r="C122" s="101"/>
      <c r="D122" s="113"/>
    </row>
    <row r="123" spans="1:4" ht="13.5">
      <c r="A123" s="100" t="s">
        <v>295</v>
      </c>
      <c r="B123" s="101" t="s">
        <v>180</v>
      </c>
      <c r="C123" s="101" t="s">
        <v>296</v>
      </c>
      <c r="D123" s="113">
        <v>55</v>
      </c>
    </row>
    <row r="124" spans="1:4" ht="13.5">
      <c r="A124" s="100"/>
      <c r="B124" s="101" t="s">
        <v>182</v>
      </c>
      <c r="C124" s="101" t="s">
        <v>297</v>
      </c>
      <c r="D124" s="113">
        <v>114</v>
      </c>
    </row>
    <row r="125" spans="1:4" ht="13.5">
      <c r="A125" s="100"/>
      <c r="B125" s="101"/>
      <c r="C125" s="101"/>
      <c r="D125" s="113"/>
    </row>
    <row r="126" spans="1:4" ht="13.5">
      <c r="A126" s="100" t="s">
        <v>298</v>
      </c>
      <c r="B126" s="101" t="s">
        <v>182</v>
      </c>
      <c r="C126" s="101" t="s">
        <v>299</v>
      </c>
      <c r="D126" s="113">
        <v>37</v>
      </c>
    </row>
    <row r="127" spans="1:4" ht="13.5">
      <c r="A127" s="100"/>
      <c r="B127" s="101" t="s">
        <v>182</v>
      </c>
      <c r="C127" s="101" t="s">
        <v>300</v>
      </c>
      <c r="D127" s="113">
        <v>102</v>
      </c>
    </row>
    <row r="128" spans="1:4" ht="13.5">
      <c r="A128" s="100"/>
      <c r="B128" s="101"/>
      <c r="C128" s="101"/>
      <c r="D128" s="113"/>
    </row>
    <row r="129" spans="1:4" ht="13.5">
      <c r="A129" s="100" t="s">
        <v>301</v>
      </c>
      <c r="B129" s="101" t="s">
        <v>182</v>
      </c>
      <c r="C129" s="101" t="s">
        <v>302</v>
      </c>
      <c r="D129" s="113">
        <v>97</v>
      </c>
    </row>
    <row r="130" spans="1:4" ht="13.5">
      <c r="A130" s="100"/>
      <c r="B130" s="101" t="s">
        <v>182</v>
      </c>
      <c r="C130" s="101" t="s">
        <v>303</v>
      </c>
      <c r="D130" s="113">
        <v>55</v>
      </c>
    </row>
    <row r="131" spans="1:4" ht="13.5">
      <c r="A131" s="100"/>
      <c r="B131" s="101"/>
      <c r="C131" s="101"/>
      <c r="D131" s="113"/>
    </row>
    <row r="132" spans="1:4" ht="13.5">
      <c r="A132" s="100" t="s">
        <v>304</v>
      </c>
      <c r="B132" s="101" t="s">
        <v>180</v>
      </c>
      <c r="C132" s="101" t="s">
        <v>305</v>
      </c>
      <c r="D132" s="113">
        <v>34</v>
      </c>
    </row>
    <row r="133" spans="1:4" ht="13.5">
      <c r="A133" s="100"/>
      <c r="B133" s="101" t="s">
        <v>182</v>
      </c>
      <c r="C133" s="101" t="s">
        <v>306</v>
      </c>
      <c r="D133" s="113">
        <v>112</v>
      </c>
    </row>
    <row r="134" spans="1:4" ht="13.5">
      <c r="A134" s="100"/>
      <c r="B134" s="101"/>
      <c r="C134" s="101"/>
      <c r="D134" s="113"/>
    </row>
    <row r="135" spans="1:4" ht="13.5">
      <c r="A135" s="100" t="s">
        <v>307</v>
      </c>
      <c r="B135" s="101" t="s">
        <v>182</v>
      </c>
      <c r="C135" s="101" t="s">
        <v>308</v>
      </c>
      <c r="D135" s="113">
        <v>116</v>
      </c>
    </row>
    <row r="136" spans="1:4" ht="13.5">
      <c r="A136" s="100"/>
      <c r="B136" s="101" t="s">
        <v>182</v>
      </c>
      <c r="C136" s="101" t="s">
        <v>309</v>
      </c>
      <c r="D136" s="113">
        <v>57</v>
      </c>
    </row>
    <row r="137" spans="1:4" ht="13.5">
      <c r="A137" s="100"/>
      <c r="B137" s="101"/>
      <c r="C137" s="101"/>
      <c r="D137" s="113"/>
    </row>
    <row r="138" spans="1:4" ht="13.5">
      <c r="A138" s="100" t="s">
        <v>310</v>
      </c>
      <c r="B138" s="101" t="s">
        <v>182</v>
      </c>
      <c r="C138" s="101" t="s">
        <v>311</v>
      </c>
      <c r="D138" s="113">
        <v>81</v>
      </c>
    </row>
    <row r="139" spans="1:4" ht="13.5">
      <c r="A139" s="100"/>
      <c r="B139" s="101"/>
      <c r="C139" s="101"/>
      <c r="D139" s="113"/>
    </row>
    <row r="140" spans="1:4" ht="13.5">
      <c r="A140" s="100" t="s">
        <v>312</v>
      </c>
      <c r="B140" s="101" t="s">
        <v>182</v>
      </c>
      <c r="C140" s="101" t="s">
        <v>313</v>
      </c>
      <c r="D140" s="113">
        <v>76</v>
      </c>
    </row>
    <row r="141" spans="1:4" ht="13.5">
      <c r="A141" s="100"/>
      <c r="B141" s="101" t="s">
        <v>182</v>
      </c>
      <c r="C141" s="101" t="s">
        <v>314</v>
      </c>
      <c r="D141" s="113">
        <v>48</v>
      </c>
    </row>
    <row r="142" spans="1:4" ht="13.5">
      <c r="A142" s="100"/>
      <c r="B142" s="101"/>
      <c r="C142" s="101"/>
      <c r="D142" s="113"/>
    </row>
    <row r="143" spans="1:4" ht="13.5">
      <c r="A143" s="100" t="s">
        <v>315</v>
      </c>
      <c r="B143" s="101" t="s">
        <v>180</v>
      </c>
      <c r="C143" s="101" t="s">
        <v>316</v>
      </c>
      <c r="D143" s="113">
        <v>27</v>
      </c>
    </row>
    <row r="144" spans="1:4" ht="13.5">
      <c r="A144" s="100"/>
      <c r="B144" s="101" t="s">
        <v>182</v>
      </c>
      <c r="C144" s="101" t="s">
        <v>317</v>
      </c>
      <c r="D144" s="113">
        <v>39</v>
      </c>
    </row>
    <row r="145" spans="1:4" ht="13.5">
      <c r="A145" s="100"/>
      <c r="B145" s="101"/>
      <c r="C145" s="101"/>
      <c r="D145" s="113"/>
    </row>
    <row r="146" spans="1:4" ht="13.5">
      <c r="A146" s="100" t="s">
        <v>318</v>
      </c>
      <c r="B146" s="101" t="s">
        <v>180</v>
      </c>
      <c r="C146" s="101" t="s">
        <v>319</v>
      </c>
      <c r="D146" s="113">
        <v>19</v>
      </c>
    </row>
    <row r="147" spans="1:4" ht="13.5">
      <c r="A147" s="100"/>
      <c r="B147" s="101" t="s">
        <v>182</v>
      </c>
      <c r="C147" s="101" t="s">
        <v>320</v>
      </c>
      <c r="D147" s="113">
        <v>116</v>
      </c>
    </row>
    <row r="148" spans="1:4" ht="13.5">
      <c r="A148" s="100"/>
      <c r="B148" s="101"/>
      <c r="C148" s="101"/>
      <c r="D148" s="113"/>
    </row>
    <row r="149" spans="1:4" ht="13.5">
      <c r="A149" s="100" t="s">
        <v>321</v>
      </c>
      <c r="B149" s="101" t="s">
        <v>182</v>
      </c>
      <c r="C149" s="101" t="s">
        <v>322</v>
      </c>
      <c r="D149" s="113">
        <v>128</v>
      </c>
    </row>
    <row r="150" spans="1:4" ht="13.5">
      <c r="A150" s="100"/>
      <c r="B150" s="101"/>
      <c r="C150" s="101"/>
      <c r="D150" s="113"/>
    </row>
    <row r="151" spans="1:4" ht="13.5">
      <c r="A151" s="100" t="s">
        <v>323</v>
      </c>
      <c r="B151" s="101" t="s">
        <v>180</v>
      </c>
      <c r="C151" s="101" t="s">
        <v>140</v>
      </c>
      <c r="D151" s="113">
        <v>35</v>
      </c>
    </row>
    <row r="152" spans="1:4" ht="13.5">
      <c r="A152" s="100"/>
      <c r="B152" s="101" t="s">
        <v>182</v>
      </c>
      <c r="C152" s="101" t="s">
        <v>324</v>
      </c>
      <c r="D152" s="113">
        <v>108</v>
      </c>
    </row>
    <row r="153" spans="1:4" ht="13.5">
      <c r="A153" s="100"/>
      <c r="B153" s="101"/>
      <c r="C153" s="101"/>
      <c r="D153" s="113"/>
    </row>
    <row r="154" spans="1:4" ht="13.5">
      <c r="A154" s="100" t="s">
        <v>326</v>
      </c>
      <c r="B154" s="101" t="s">
        <v>182</v>
      </c>
      <c r="C154" s="101" t="s">
        <v>327</v>
      </c>
      <c r="D154" s="113">
        <v>80</v>
      </c>
    </row>
    <row r="155" spans="1:4" ht="13.5">
      <c r="A155" s="100"/>
      <c r="B155" s="101" t="s">
        <v>182</v>
      </c>
      <c r="C155" s="101" t="s">
        <v>328</v>
      </c>
      <c r="D155" s="113">
        <v>65</v>
      </c>
    </row>
    <row r="156" spans="1:4" ht="13.5">
      <c r="A156" s="100"/>
      <c r="B156" s="101"/>
      <c r="C156" s="101"/>
      <c r="D156" s="113"/>
    </row>
    <row r="157" spans="1:4" ht="13.5">
      <c r="A157" s="100" t="s">
        <v>329</v>
      </c>
      <c r="B157" s="101" t="s">
        <v>182</v>
      </c>
      <c r="C157" s="101" t="s">
        <v>330</v>
      </c>
      <c r="D157" s="113">
        <v>163</v>
      </c>
    </row>
    <row r="158" spans="1:4" ht="13.5">
      <c r="A158" s="100"/>
      <c r="B158" s="101"/>
      <c r="C158" s="101"/>
      <c r="D158" s="113"/>
    </row>
    <row r="159" spans="1:4" ht="13.5">
      <c r="A159" s="100" t="s">
        <v>331</v>
      </c>
      <c r="B159" s="101" t="s">
        <v>180</v>
      </c>
      <c r="C159" s="101" t="s">
        <v>332</v>
      </c>
      <c r="D159" s="113">
        <v>41</v>
      </c>
    </row>
    <row r="160" spans="1:4" ht="13.5">
      <c r="A160" s="100"/>
      <c r="B160" s="101" t="s">
        <v>182</v>
      </c>
      <c r="C160" s="101" t="s">
        <v>333</v>
      </c>
      <c r="D160" s="113">
        <v>109</v>
      </c>
    </row>
    <row r="161" spans="1:4" ht="13.5">
      <c r="A161" s="100"/>
      <c r="B161" s="101" t="s">
        <v>182</v>
      </c>
      <c r="C161" s="101" t="s">
        <v>347</v>
      </c>
      <c r="D161" s="113">
        <v>32</v>
      </c>
    </row>
    <row r="162" spans="1:4" ht="13.5">
      <c r="A162" s="100"/>
      <c r="B162" s="101"/>
      <c r="C162" s="101"/>
      <c r="D162" s="113"/>
    </row>
    <row r="163" spans="1:4" ht="13.5">
      <c r="A163" s="100" t="s">
        <v>334</v>
      </c>
      <c r="B163" s="101" t="s">
        <v>182</v>
      </c>
      <c r="C163" s="101" t="s">
        <v>335</v>
      </c>
      <c r="D163" s="113">
        <v>35</v>
      </c>
    </row>
    <row r="164" spans="1:4" ht="13.5">
      <c r="A164" s="100"/>
      <c r="B164" s="101" t="s">
        <v>182</v>
      </c>
      <c r="C164" s="101" t="s">
        <v>336</v>
      </c>
      <c r="D164" s="113">
        <v>91</v>
      </c>
    </row>
    <row r="165" spans="1:4" ht="13.5">
      <c r="A165" s="100"/>
      <c r="B165" s="101" t="s">
        <v>182</v>
      </c>
      <c r="C165" s="101" t="s">
        <v>325</v>
      </c>
      <c r="D165" s="113">
        <v>24</v>
      </c>
    </row>
    <row r="166" spans="1:4" ht="13.5">
      <c r="A166" s="100"/>
      <c r="B166" s="101"/>
      <c r="C166" s="101"/>
      <c r="D166" s="113"/>
    </row>
    <row r="167" spans="1:4" ht="13.5">
      <c r="A167" s="100" t="s">
        <v>337</v>
      </c>
      <c r="B167" s="101" t="s">
        <v>182</v>
      </c>
      <c r="C167" s="101" t="s">
        <v>338</v>
      </c>
      <c r="D167" s="113">
        <v>37</v>
      </c>
    </row>
  </sheetData>
  <sheetProtection/>
  <mergeCells count="2">
    <mergeCell ref="A1:D1"/>
    <mergeCell ref="A3:D3"/>
  </mergeCells>
  <printOptions horizontalCentered="1"/>
  <pageMargins left="0.5" right="0.5" top="1.5" bottom="0.5" header="1" footer="0.3"/>
  <pageSetup horizontalDpi="600" verticalDpi="600" orientation="portrait" r:id="rId1"/>
  <headerFooter>
    <oddHeader>&amp;C&amp;"Helv,Bold"BANNOCK COUNTY RESULTS
PRIMARY ELECTION   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7" sqref="H47"/>
    </sheetView>
  </sheetViews>
  <sheetFormatPr defaultColWidth="9.140625" defaultRowHeight="12.75"/>
  <cols>
    <col min="1" max="1" width="17.28125" style="22" bestFit="1" customWidth="1"/>
    <col min="2" max="2" width="9.7109375" style="16" customWidth="1"/>
    <col min="3" max="3" width="10.00390625" style="16" customWidth="1"/>
    <col min="4" max="4" width="9.57421875" style="16" customWidth="1"/>
    <col min="5" max="8" width="9.140625" style="16" customWidth="1"/>
    <col min="9" max="13" width="9.7109375" style="16" customWidth="1"/>
    <col min="14" max="14" width="17.28125" style="16" bestFit="1" customWidth="1"/>
    <col min="15" max="16" width="9.7109375" style="16" customWidth="1"/>
    <col min="17" max="16384" width="9.140625" style="16" customWidth="1"/>
  </cols>
  <sheetData>
    <row r="1" spans="1:8" ht="13.5">
      <c r="A1" s="31"/>
      <c r="B1" s="198" t="s">
        <v>339</v>
      </c>
      <c r="C1" s="199"/>
      <c r="D1" s="162" t="s">
        <v>14</v>
      </c>
      <c r="E1" s="163"/>
      <c r="F1" s="163"/>
      <c r="G1" s="163"/>
      <c r="H1" s="164"/>
    </row>
    <row r="2" spans="1:8" s="33" customFormat="1" ht="13.5">
      <c r="A2" s="34"/>
      <c r="B2" s="155" t="s">
        <v>171</v>
      </c>
      <c r="C2" s="157"/>
      <c r="D2" s="155" t="s">
        <v>15</v>
      </c>
      <c r="E2" s="156"/>
      <c r="F2" s="156"/>
      <c r="G2" s="156"/>
      <c r="H2" s="157"/>
    </row>
    <row r="3" spans="1:8" ht="13.5" customHeight="1">
      <c r="A3" s="35"/>
      <c r="B3" s="155" t="s">
        <v>172</v>
      </c>
      <c r="C3" s="157"/>
      <c r="D3" s="172"/>
      <c r="E3" s="197"/>
      <c r="F3" s="197"/>
      <c r="G3" s="197"/>
      <c r="H3" s="173"/>
    </row>
    <row r="4" spans="1:8" s="17" customFormat="1" ht="87.75" customHeight="1" thickBot="1">
      <c r="A4" s="36" t="s">
        <v>16</v>
      </c>
      <c r="B4" s="6" t="s">
        <v>75</v>
      </c>
      <c r="C4" s="79" t="s">
        <v>76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s="21" customFormat="1" ht="14.2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3.5">
      <c r="A6" s="92" t="s">
        <v>77</v>
      </c>
      <c r="B6" s="24">
        <v>142</v>
      </c>
      <c r="C6" s="24">
        <v>262</v>
      </c>
      <c r="D6" s="24">
        <v>738</v>
      </c>
      <c r="E6" s="25">
        <v>15</v>
      </c>
      <c r="F6" s="51">
        <f aca="true" t="shared" si="0" ref="F6:F44">IF(E6&lt;&gt;0,E6+D6,"")</f>
        <v>753</v>
      </c>
      <c r="G6" s="25">
        <v>415</v>
      </c>
      <c r="H6" s="26">
        <f>IF(G6&lt;&gt;0,G6/F6,"")</f>
        <v>0.5511288180610889</v>
      </c>
    </row>
    <row r="7" spans="1:8" s="21" customFormat="1" ht="13.5">
      <c r="A7" s="70" t="s">
        <v>78</v>
      </c>
      <c r="B7" s="28">
        <v>210</v>
      </c>
      <c r="C7" s="28">
        <v>170</v>
      </c>
      <c r="D7" s="62">
        <v>801</v>
      </c>
      <c r="E7" s="29">
        <v>21</v>
      </c>
      <c r="F7" s="51">
        <f t="shared" si="0"/>
        <v>822</v>
      </c>
      <c r="G7" s="29">
        <v>390</v>
      </c>
      <c r="H7" s="26">
        <f aca="true" t="shared" si="1" ref="H7:H44">IF(G7&lt;&gt;0,G7/F7,"")</f>
        <v>0.4744525547445255</v>
      </c>
    </row>
    <row r="8" spans="1:8" s="21" customFormat="1" ht="13.5">
      <c r="A8" s="70" t="s">
        <v>79</v>
      </c>
      <c r="B8" s="28">
        <v>168</v>
      </c>
      <c r="C8" s="28">
        <v>174</v>
      </c>
      <c r="D8" s="62">
        <v>721</v>
      </c>
      <c r="E8" s="29">
        <v>13</v>
      </c>
      <c r="F8" s="51">
        <f t="shared" si="0"/>
        <v>734</v>
      </c>
      <c r="G8" s="29">
        <v>351</v>
      </c>
      <c r="H8" s="26">
        <f t="shared" si="1"/>
        <v>0.4782016348773842</v>
      </c>
    </row>
    <row r="9" spans="1:8" s="21" customFormat="1" ht="13.5">
      <c r="A9" s="70" t="s">
        <v>80</v>
      </c>
      <c r="B9" s="28">
        <v>132</v>
      </c>
      <c r="C9" s="28">
        <v>230</v>
      </c>
      <c r="D9" s="62">
        <v>896</v>
      </c>
      <c r="E9" s="29">
        <v>28</v>
      </c>
      <c r="F9" s="51">
        <f t="shared" si="0"/>
        <v>924</v>
      </c>
      <c r="G9" s="29">
        <v>366</v>
      </c>
      <c r="H9" s="26">
        <f t="shared" si="1"/>
        <v>0.3961038961038961</v>
      </c>
    </row>
    <row r="10" spans="1:8" s="21" customFormat="1" ht="13.5">
      <c r="A10" s="70" t="s">
        <v>81</v>
      </c>
      <c r="B10" s="28">
        <v>124</v>
      </c>
      <c r="C10" s="28">
        <v>167</v>
      </c>
      <c r="D10" s="62">
        <v>710</v>
      </c>
      <c r="E10" s="29">
        <v>16</v>
      </c>
      <c r="F10" s="51">
        <f t="shared" si="0"/>
        <v>726</v>
      </c>
      <c r="G10" s="29">
        <v>296</v>
      </c>
      <c r="H10" s="26">
        <f t="shared" si="1"/>
        <v>0.40771349862258954</v>
      </c>
    </row>
    <row r="11" spans="1:8" s="21" customFormat="1" ht="13.5">
      <c r="A11" s="70" t="s">
        <v>82</v>
      </c>
      <c r="B11" s="28">
        <v>71</v>
      </c>
      <c r="C11" s="28">
        <v>136</v>
      </c>
      <c r="D11" s="62">
        <v>685</v>
      </c>
      <c r="E11" s="29">
        <v>32</v>
      </c>
      <c r="F11" s="51">
        <f t="shared" si="0"/>
        <v>717</v>
      </c>
      <c r="G11" s="29">
        <v>211</v>
      </c>
      <c r="H11" s="26">
        <f t="shared" si="1"/>
        <v>0.29428172942817293</v>
      </c>
    </row>
    <row r="12" spans="1:8" s="21" customFormat="1" ht="13.5">
      <c r="A12" s="70" t="s">
        <v>83</v>
      </c>
      <c r="B12" s="28">
        <v>108</v>
      </c>
      <c r="C12" s="28">
        <v>146</v>
      </c>
      <c r="D12" s="62">
        <v>649</v>
      </c>
      <c r="E12" s="29">
        <v>7</v>
      </c>
      <c r="F12" s="51">
        <f t="shared" si="0"/>
        <v>656</v>
      </c>
      <c r="G12" s="29">
        <v>268</v>
      </c>
      <c r="H12" s="26">
        <f t="shared" si="1"/>
        <v>0.40853658536585363</v>
      </c>
    </row>
    <row r="13" spans="1:8" s="21" customFormat="1" ht="13.5">
      <c r="A13" s="70" t="s">
        <v>84</v>
      </c>
      <c r="B13" s="28">
        <v>84</v>
      </c>
      <c r="C13" s="28">
        <v>82</v>
      </c>
      <c r="D13" s="62">
        <v>520</v>
      </c>
      <c r="E13" s="29">
        <v>18</v>
      </c>
      <c r="F13" s="51">
        <f t="shared" si="0"/>
        <v>538</v>
      </c>
      <c r="G13" s="29">
        <v>172</v>
      </c>
      <c r="H13" s="26">
        <f t="shared" si="1"/>
        <v>0.31970260223048325</v>
      </c>
    </row>
    <row r="14" spans="1:8" s="21" customFormat="1" ht="13.5">
      <c r="A14" s="70" t="s">
        <v>85</v>
      </c>
      <c r="B14" s="28">
        <v>73</v>
      </c>
      <c r="C14" s="28">
        <v>95</v>
      </c>
      <c r="D14" s="62">
        <v>628</v>
      </c>
      <c r="E14" s="29">
        <v>9</v>
      </c>
      <c r="F14" s="51">
        <f t="shared" si="0"/>
        <v>637</v>
      </c>
      <c r="G14" s="29">
        <v>204</v>
      </c>
      <c r="H14" s="26">
        <f t="shared" si="1"/>
        <v>0.3202511773940345</v>
      </c>
    </row>
    <row r="15" spans="1:8" s="21" customFormat="1" ht="13.5">
      <c r="A15" s="70" t="s">
        <v>86</v>
      </c>
      <c r="B15" s="28">
        <v>173</v>
      </c>
      <c r="C15" s="28">
        <v>107</v>
      </c>
      <c r="D15" s="62">
        <v>869</v>
      </c>
      <c r="E15" s="29">
        <v>16</v>
      </c>
      <c r="F15" s="51">
        <f t="shared" si="0"/>
        <v>885</v>
      </c>
      <c r="G15" s="29">
        <v>288</v>
      </c>
      <c r="H15" s="26">
        <f t="shared" si="1"/>
        <v>0.3254237288135593</v>
      </c>
    </row>
    <row r="16" spans="1:8" s="21" customFormat="1" ht="13.5">
      <c r="A16" s="70" t="s">
        <v>87</v>
      </c>
      <c r="B16" s="28">
        <v>134</v>
      </c>
      <c r="C16" s="28">
        <v>112</v>
      </c>
      <c r="D16" s="62">
        <v>880</v>
      </c>
      <c r="E16" s="29">
        <v>39</v>
      </c>
      <c r="F16" s="51">
        <f t="shared" si="0"/>
        <v>919</v>
      </c>
      <c r="G16" s="29">
        <v>269</v>
      </c>
      <c r="H16" s="26">
        <f t="shared" si="1"/>
        <v>0.2927094668117519</v>
      </c>
    </row>
    <row r="17" spans="1:8" s="21" customFormat="1" ht="13.5">
      <c r="A17" s="70" t="s">
        <v>88</v>
      </c>
      <c r="B17" s="28">
        <v>187</v>
      </c>
      <c r="C17" s="28">
        <v>104</v>
      </c>
      <c r="D17" s="62">
        <v>766</v>
      </c>
      <c r="E17" s="29">
        <v>12</v>
      </c>
      <c r="F17" s="51">
        <f t="shared" si="0"/>
        <v>778</v>
      </c>
      <c r="G17" s="29">
        <v>294</v>
      </c>
      <c r="H17" s="26">
        <f t="shared" si="1"/>
        <v>0.37789203084832906</v>
      </c>
    </row>
    <row r="18" spans="1:8" s="21" customFormat="1" ht="13.5">
      <c r="A18" s="70" t="s">
        <v>89</v>
      </c>
      <c r="B18" s="28">
        <v>92</v>
      </c>
      <c r="C18" s="28">
        <v>106</v>
      </c>
      <c r="D18" s="62">
        <v>666</v>
      </c>
      <c r="E18" s="29">
        <v>11</v>
      </c>
      <c r="F18" s="51">
        <f t="shared" si="0"/>
        <v>677</v>
      </c>
      <c r="G18" s="29">
        <v>200</v>
      </c>
      <c r="H18" s="26">
        <f t="shared" si="1"/>
        <v>0.29542097488921715</v>
      </c>
    </row>
    <row r="19" spans="1:8" s="21" customFormat="1" ht="13.5">
      <c r="A19" s="70" t="s">
        <v>90</v>
      </c>
      <c r="B19" s="28">
        <v>171</v>
      </c>
      <c r="C19" s="28">
        <v>138</v>
      </c>
      <c r="D19" s="62">
        <v>757</v>
      </c>
      <c r="E19" s="29">
        <v>20</v>
      </c>
      <c r="F19" s="51">
        <f t="shared" si="0"/>
        <v>777</v>
      </c>
      <c r="G19" s="29">
        <v>318</v>
      </c>
      <c r="H19" s="26">
        <f t="shared" si="1"/>
        <v>0.4092664092664093</v>
      </c>
    </row>
    <row r="20" spans="1:8" s="21" customFormat="1" ht="13.5">
      <c r="A20" s="70" t="s">
        <v>91</v>
      </c>
      <c r="B20" s="28">
        <v>105</v>
      </c>
      <c r="C20" s="28">
        <v>89</v>
      </c>
      <c r="D20" s="62">
        <v>601</v>
      </c>
      <c r="E20" s="29">
        <v>0</v>
      </c>
      <c r="F20" s="51">
        <v>601</v>
      </c>
      <c r="G20" s="29">
        <v>200</v>
      </c>
      <c r="H20" s="26">
        <f t="shared" si="1"/>
        <v>0.33277870216306155</v>
      </c>
    </row>
    <row r="21" spans="1:8" s="21" customFormat="1" ht="13.5">
      <c r="A21" s="70" t="s">
        <v>92</v>
      </c>
      <c r="B21" s="28">
        <v>127</v>
      </c>
      <c r="C21" s="28">
        <v>129</v>
      </c>
      <c r="D21" s="62">
        <v>701</v>
      </c>
      <c r="E21" s="29">
        <v>19</v>
      </c>
      <c r="F21" s="51">
        <f t="shared" si="0"/>
        <v>720</v>
      </c>
      <c r="G21" s="29">
        <v>263</v>
      </c>
      <c r="H21" s="26">
        <f t="shared" si="1"/>
        <v>0.36527777777777776</v>
      </c>
    </row>
    <row r="22" spans="1:8" s="21" customFormat="1" ht="13.5">
      <c r="A22" s="70" t="s">
        <v>93</v>
      </c>
      <c r="B22" s="28">
        <v>176</v>
      </c>
      <c r="C22" s="28">
        <v>133</v>
      </c>
      <c r="D22" s="62">
        <v>782</v>
      </c>
      <c r="E22" s="29">
        <v>24</v>
      </c>
      <c r="F22" s="51">
        <f t="shared" si="0"/>
        <v>806</v>
      </c>
      <c r="G22" s="29">
        <v>318</v>
      </c>
      <c r="H22" s="26">
        <f t="shared" si="1"/>
        <v>0.3945409429280397</v>
      </c>
    </row>
    <row r="23" spans="1:8" s="21" customFormat="1" ht="13.5">
      <c r="A23" s="70" t="s">
        <v>94</v>
      </c>
      <c r="B23" s="28">
        <v>94</v>
      </c>
      <c r="C23" s="28">
        <v>74</v>
      </c>
      <c r="D23" s="62">
        <v>530</v>
      </c>
      <c r="E23" s="29">
        <v>9</v>
      </c>
      <c r="F23" s="51">
        <f t="shared" si="0"/>
        <v>539</v>
      </c>
      <c r="G23" s="29">
        <v>171</v>
      </c>
      <c r="H23" s="26">
        <f t="shared" si="1"/>
        <v>0.3172541743970315</v>
      </c>
    </row>
    <row r="24" spans="1:8" s="21" customFormat="1" ht="13.5">
      <c r="A24" s="70" t="s">
        <v>95</v>
      </c>
      <c r="B24" s="28">
        <v>96</v>
      </c>
      <c r="C24" s="28">
        <v>106</v>
      </c>
      <c r="D24" s="62">
        <v>589</v>
      </c>
      <c r="E24" s="29">
        <v>15</v>
      </c>
      <c r="F24" s="51">
        <f t="shared" si="0"/>
        <v>604</v>
      </c>
      <c r="G24" s="29">
        <v>205</v>
      </c>
      <c r="H24" s="26">
        <f t="shared" si="1"/>
        <v>0.3394039735099338</v>
      </c>
    </row>
    <row r="25" spans="1:8" s="21" customFormat="1" ht="13.5">
      <c r="A25" s="70" t="s">
        <v>96</v>
      </c>
      <c r="B25" s="28">
        <v>144</v>
      </c>
      <c r="C25" s="28">
        <v>93</v>
      </c>
      <c r="D25" s="62">
        <v>645</v>
      </c>
      <c r="E25" s="29">
        <v>21</v>
      </c>
      <c r="F25" s="51">
        <f t="shared" si="0"/>
        <v>666</v>
      </c>
      <c r="G25" s="29">
        <v>241</v>
      </c>
      <c r="H25" s="26">
        <f t="shared" si="1"/>
        <v>0.36186186186186187</v>
      </c>
    </row>
    <row r="26" spans="1:8" s="21" customFormat="1" ht="13.5">
      <c r="A26" s="70" t="s">
        <v>97</v>
      </c>
      <c r="B26" s="28">
        <v>146</v>
      </c>
      <c r="C26" s="28">
        <v>143</v>
      </c>
      <c r="D26" s="62">
        <v>765</v>
      </c>
      <c r="E26" s="29">
        <v>20</v>
      </c>
      <c r="F26" s="51">
        <f t="shared" si="0"/>
        <v>785</v>
      </c>
      <c r="G26" s="29">
        <v>293</v>
      </c>
      <c r="H26" s="26">
        <f t="shared" si="1"/>
        <v>0.3732484076433121</v>
      </c>
    </row>
    <row r="27" spans="1:8" s="21" customFormat="1" ht="13.5">
      <c r="A27" s="70" t="s">
        <v>98</v>
      </c>
      <c r="B27" s="28">
        <v>120</v>
      </c>
      <c r="C27" s="28">
        <v>150</v>
      </c>
      <c r="D27" s="62">
        <v>662</v>
      </c>
      <c r="E27" s="29">
        <v>18</v>
      </c>
      <c r="F27" s="51">
        <f t="shared" si="0"/>
        <v>680</v>
      </c>
      <c r="G27" s="29">
        <v>279</v>
      </c>
      <c r="H27" s="26">
        <f t="shared" si="1"/>
        <v>0.4102941176470588</v>
      </c>
    </row>
    <row r="28" spans="1:8" s="21" customFormat="1" ht="13.5">
      <c r="A28" s="70" t="s">
        <v>99</v>
      </c>
      <c r="B28" s="28">
        <v>57</v>
      </c>
      <c r="C28" s="28">
        <v>104</v>
      </c>
      <c r="D28" s="62">
        <v>517</v>
      </c>
      <c r="E28" s="29">
        <v>13</v>
      </c>
      <c r="F28" s="51">
        <f t="shared" si="0"/>
        <v>530</v>
      </c>
      <c r="G28" s="29">
        <v>165</v>
      </c>
      <c r="H28" s="26">
        <f t="shared" si="1"/>
        <v>0.3113207547169811</v>
      </c>
    </row>
    <row r="29" spans="1:8" s="21" customFormat="1" ht="13.5">
      <c r="A29" s="70" t="s">
        <v>100</v>
      </c>
      <c r="B29" s="28">
        <v>63</v>
      </c>
      <c r="C29" s="28">
        <v>104</v>
      </c>
      <c r="D29" s="62">
        <v>566</v>
      </c>
      <c r="E29" s="29">
        <v>12</v>
      </c>
      <c r="F29" s="51">
        <f t="shared" si="0"/>
        <v>578</v>
      </c>
      <c r="G29" s="29">
        <v>167</v>
      </c>
      <c r="H29" s="26">
        <f t="shared" si="1"/>
        <v>0.2889273356401384</v>
      </c>
    </row>
    <row r="30" spans="1:8" s="21" customFormat="1" ht="13.5">
      <c r="A30" s="70" t="s">
        <v>101</v>
      </c>
      <c r="B30" s="28">
        <v>40</v>
      </c>
      <c r="C30" s="28">
        <v>135</v>
      </c>
      <c r="D30" s="62">
        <v>677</v>
      </c>
      <c r="E30" s="29">
        <v>16</v>
      </c>
      <c r="F30" s="51">
        <f t="shared" si="0"/>
        <v>693</v>
      </c>
      <c r="G30" s="29">
        <v>178</v>
      </c>
      <c r="H30" s="26">
        <f t="shared" si="1"/>
        <v>0.25685425685425683</v>
      </c>
    </row>
    <row r="31" spans="1:8" s="21" customFormat="1" ht="13.5">
      <c r="A31" s="70" t="s">
        <v>102</v>
      </c>
      <c r="B31" s="28">
        <v>63</v>
      </c>
      <c r="C31" s="28">
        <v>99</v>
      </c>
      <c r="D31" s="62">
        <v>604</v>
      </c>
      <c r="E31" s="29">
        <v>0</v>
      </c>
      <c r="F31" s="51">
        <v>604</v>
      </c>
      <c r="G31" s="29">
        <v>166</v>
      </c>
      <c r="H31" s="26">
        <f t="shared" si="1"/>
        <v>0.27483443708609273</v>
      </c>
    </row>
    <row r="32" spans="1:8" s="21" customFormat="1" ht="13.5">
      <c r="A32" s="70" t="s">
        <v>103</v>
      </c>
      <c r="B32" s="28">
        <v>86</v>
      </c>
      <c r="C32" s="28">
        <v>113</v>
      </c>
      <c r="D32" s="62">
        <v>811</v>
      </c>
      <c r="E32" s="29">
        <v>33</v>
      </c>
      <c r="F32" s="51">
        <f t="shared" si="0"/>
        <v>844</v>
      </c>
      <c r="G32" s="29">
        <v>204</v>
      </c>
      <c r="H32" s="26">
        <f t="shared" si="1"/>
        <v>0.24170616113744076</v>
      </c>
    </row>
    <row r="33" spans="1:8" s="21" customFormat="1" ht="13.5">
      <c r="A33" s="70" t="s">
        <v>104</v>
      </c>
      <c r="B33" s="28">
        <v>80</v>
      </c>
      <c r="C33" s="28">
        <v>205</v>
      </c>
      <c r="D33" s="62">
        <v>658</v>
      </c>
      <c r="E33" s="29">
        <v>22</v>
      </c>
      <c r="F33" s="51">
        <f t="shared" si="0"/>
        <v>680</v>
      </c>
      <c r="G33" s="29">
        <v>290</v>
      </c>
      <c r="H33" s="26">
        <f t="shared" si="1"/>
        <v>0.4264705882352941</v>
      </c>
    </row>
    <row r="34" spans="1:8" s="21" customFormat="1" ht="13.5">
      <c r="A34" s="70" t="s">
        <v>105</v>
      </c>
      <c r="B34" s="28">
        <v>104</v>
      </c>
      <c r="C34" s="28">
        <v>146</v>
      </c>
      <c r="D34" s="62">
        <v>542</v>
      </c>
      <c r="E34" s="29">
        <v>8</v>
      </c>
      <c r="F34" s="51">
        <f t="shared" si="0"/>
        <v>550</v>
      </c>
      <c r="G34" s="29">
        <v>254</v>
      </c>
      <c r="H34" s="26">
        <f t="shared" si="1"/>
        <v>0.4618181818181818</v>
      </c>
    </row>
    <row r="35" spans="1:8" s="21" customFormat="1" ht="13.5">
      <c r="A35" s="70" t="s">
        <v>106</v>
      </c>
      <c r="B35" s="28">
        <v>134</v>
      </c>
      <c r="C35" s="28">
        <v>113</v>
      </c>
      <c r="D35" s="62">
        <v>701</v>
      </c>
      <c r="E35" s="29">
        <v>10</v>
      </c>
      <c r="F35" s="51">
        <f t="shared" si="0"/>
        <v>711</v>
      </c>
      <c r="G35" s="29">
        <v>252</v>
      </c>
      <c r="H35" s="26">
        <f t="shared" si="1"/>
        <v>0.35443037974683544</v>
      </c>
    </row>
    <row r="36" spans="1:8" s="21" customFormat="1" ht="13.5">
      <c r="A36" s="70" t="s">
        <v>107</v>
      </c>
      <c r="B36" s="28">
        <v>122</v>
      </c>
      <c r="C36" s="28">
        <v>112</v>
      </c>
      <c r="D36" s="62">
        <v>697</v>
      </c>
      <c r="E36" s="29">
        <v>15</v>
      </c>
      <c r="F36" s="51">
        <f t="shared" si="0"/>
        <v>712</v>
      </c>
      <c r="G36" s="29">
        <v>245</v>
      </c>
      <c r="H36" s="26">
        <f t="shared" si="1"/>
        <v>0.3441011235955056</v>
      </c>
    </row>
    <row r="37" spans="1:8" s="21" customFormat="1" ht="13.5">
      <c r="A37" s="70" t="s">
        <v>108</v>
      </c>
      <c r="B37" s="62">
        <v>241</v>
      </c>
      <c r="C37" s="62">
        <v>154</v>
      </c>
      <c r="D37" s="62">
        <v>876</v>
      </c>
      <c r="E37" s="29">
        <v>14</v>
      </c>
      <c r="F37" s="51">
        <f t="shared" si="0"/>
        <v>890</v>
      </c>
      <c r="G37" s="29">
        <v>401</v>
      </c>
      <c r="H37" s="26">
        <f t="shared" si="1"/>
        <v>0.45056179775280897</v>
      </c>
    </row>
    <row r="38" spans="1:8" s="21" customFormat="1" ht="13.5">
      <c r="A38" s="70" t="s">
        <v>109</v>
      </c>
      <c r="B38" s="62">
        <v>260</v>
      </c>
      <c r="C38" s="62">
        <v>143</v>
      </c>
      <c r="D38" s="62">
        <v>902</v>
      </c>
      <c r="E38" s="29">
        <v>14</v>
      </c>
      <c r="F38" s="51">
        <f t="shared" si="0"/>
        <v>916</v>
      </c>
      <c r="G38" s="29">
        <v>411</v>
      </c>
      <c r="H38" s="26">
        <f t="shared" si="1"/>
        <v>0.44868995633187775</v>
      </c>
    </row>
    <row r="39" spans="1:8" s="21" customFormat="1" ht="13.5">
      <c r="A39" s="70" t="s">
        <v>110</v>
      </c>
      <c r="B39" s="62">
        <v>199</v>
      </c>
      <c r="C39" s="62">
        <v>105</v>
      </c>
      <c r="D39" s="62">
        <v>823</v>
      </c>
      <c r="E39" s="29">
        <v>20</v>
      </c>
      <c r="F39" s="51">
        <f t="shared" si="0"/>
        <v>843</v>
      </c>
      <c r="G39" s="29">
        <v>347</v>
      </c>
      <c r="H39" s="26">
        <f t="shared" si="1"/>
        <v>0.41162514827995256</v>
      </c>
    </row>
    <row r="40" spans="1:8" s="21" customFormat="1" ht="13.5">
      <c r="A40" s="70" t="s">
        <v>111</v>
      </c>
      <c r="B40" s="62">
        <v>133</v>
      </c>
      <c r="C40" s="62">
        <v>108</v>
      </c>
      <c r="D40" s="62">
        <v>661</v>
      </c>
      <c r="E40" s="29">
        <v>4</v>
      </c>
      <c r="F40" s="51">
        <f t="shared" si="0"/>
        <v>665</v>
      </c>
      <c r="G40" s="29">
        <v>256</v>
      </c>
      <c r="H40" s="26">
        <f t="shared" si="1"/>
        <v>0.3849624060150376</v>
      </c>
    </row>
    <row r="41" spans="1:8" s="21" customFormat="1" ht="13.5">
      <c r="A41" s="70" t="s">
        <v>112</v>
      </c>
      <c r="B41" s="62">
        <v>39</v>
      </c>
      <c r="C41" s="62">
        <v>29</v>
      </c>
      <c r="D41" s="62">
        <v>496</v>
      </c>
      <c r="E41" s="29">
        <v>10</v>
      </c>
      <c r="F41" s="51">
        <f t="shared" si="0"/>
        <v>506</v>
      </c>
      <c r="G41" s="29">
        <v>157</v>
      </c>
      <c r="H41" s="26">
        <f t="shared" si="1"/>
        <v>0.3102766798418972</v>
      </c>
    </row>
    <row r="42" spans="1:8" s="21" customFormat="1" ht="13.5">
      <c r="A42" s="70" t="s">
        <v>113</v>
      </c>
      <c r="B42" s="62">
        <v>161</v>
      </c>
      <c r="C42" s="62">
        <v>132</v>
      </c>
      <c r="D42" s="62">
        <v>773</v>
      </c>
      <c r="E42" s="29">
        <v>21</v>
      </c>
      <c r="F42" s="51">
        <f t="shared" si="0"/>
        <v>794</v>
      </c>
      <c r="G42" s="29">
        <v>300</v>
      </c>
      <c r="H42" s="26">
        <f t="shared" si="1"/>
        <v>0.3778337531486146</v>
      </c>
    </row>
    <row r="43" spans="1:8" s="21" customFormat="1" ht="13.5">
      <c r="A43" s="70" t="s">
        <v>114</v>
      </c>
      <c r="B43" s="62">
        <v>105</v>
      </c>
      <c r="C43" s="62">
        <v>104</v>
      </c>
      <c r="D43" s="62">
        <v>709</v>
      </c>
      <c r="E43" s="29">
        <v>16</v>
      </c>
      <c r="F43" s="51">
        <f t="shared" si="0"/>
        <v>725</v>
      </c>
      <c r="G43" s="29">
        <v>253</v>
      </c>
      <c r="H43" s="26">
        <f t="shared" si="1"/>
        <v>0.3489655172413793</v>
      </c>
    </row>
    <row r="44" spans="1:8" s="21" customFormat="1" ht="13.5">
      <c r="A44" s="70" t="s">
        <v>115</v>
      </c>
      <c r="B44" s="62">
        <v>99</v>
      </c>
      <c r="C44" s="62">
        <v>91</v>
      </c>
      <c r="D44" s="96">
        <v>805</v>
      </c>
      <c r="E44" s="29">
        <v>32</v>
      </c>
      <c r="F44" s="51">
        <f t="shared" si="0"/>
        <v>837</v>
      </c>
      <c r="G44" s="29">
        <v>239</v>
      </c>
      <c r="H44" s="26">
        <f t="shared" si="1"/>
        <v>0.2855436081242533</v>
      </c>
    </row>
    <row r="45" spans="1:8" ht="13.5">
      <c r="A45" s="9" t="s">
        <v>0</v>
      </c>
      <c r="B45" s="23">
        <f aca="true" t="shared" si="2" ref="B45:G45">SUM(B6:B44)</f>
        <v>4863</v>
      </c>
      <c r="C45" s="80">
        <f t="shared" si="2"/>
        <v>4943</v>
      </c>
      <c r="D45" s="23">
        <f t="shared" si="2"/>
        <v>27379</v>
      </c>
      <c r="E45" s="23">
        <f t="shared" si="2"/>
        <v>643</v>
      </c>
      <c r="F45" s="23">
        <f t="shared" si="2"/>
        <v>28022</v>
      </c>
      <c r="G45" s="23">
        <f t="shared" si="2"/>
        <v>10297</v>
      </c>
      <c r="H45" s="123">
        <f>IF(G45&lt;&gt;0,G45/F45,"")</f>
        <v>0.3674612804225252</v>
      </c>
    </row>
    <row r="46" spans="1:8" ht="13.5">
      <c r="A46" s="43"/>
      <c r="B46" s="66"/>
      <c r="C46" s="66"/>
      <c r="D46" s="66"/>
      <c r="E46" s="66"/>
      <c r="F46" s="66"/>
      <c r="G46" s="66"/>
      <c r="H46" s="147"/>
    </row>
    <row r="47" spans="1:8" ht="13.5">
      <c r="A47" s="43"/>
      <c r="D47" s="178" t="s">
        <v>45</v>
      </c>
      <c r="E47" s="178"/>
      <c r="F47" s="196"/>
      <c r="G47" s="122">
        <v>1890</v>
      </c>
      <c r="H47" s="148"/>
    </row>
    <row r="48" ht="13.5">
      <c r="A48" s="43"/>
    </row>
  </sheetData>
  <sheetProtection selectLockedCells="1"/>
  <mergeCells count="7">
    <mergeCell ref="D47:F47"/>
    <mergeCell ref="B2:C2"/>
    <mergeCell ref="D1:H1"/>
    <mergeCell ref="B3:C3"/>
    <mergeCell ref="D2:H2"/>
    <mergeCell ref="D3:H3"/>
    <mergeCell ref="B1:C1"/>
  </mergeCells>
  <printOptions horizontalCentered="1"/>
  <pageMargins left="0.5" right="0.5" top="1.5" bottom="0.5" header="1" footer="0.3"/>
  <pageSetup horizontalDpi="600" verticalDpi="600" orientation="portrait" r:id="rId1"/>
  <headerFooter alignWithMargins="0">
    <oddHeader>&amp;C&amp;"Helv,Bold"BANNOCK COUNTY RESULTS
PRIMARY ELECTION   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17.28125" style="22" bestFit="1" customWidth="1"/>
    <col min="2" max="2" width="9.7109375" style="16" customWidth="1"/>
    <col min="3" max="3" width="10.00390625" style="16" customWidth="1"/>
    <col min="4" max="4" width="9.57421875" style="16" customWidth="1"/>
    <col min="5" max="8" width="9.140625" style="16" customWidth="1"/>
    <col min="9" max="13" width="9.7109375" style="16" customWidth="1"/>
    <col min="14" max="14" width="17.28125" style="16" bestFit="1" customWidth="1"/>
    <col min="15" max="16" width="9.7109375" style="16" customWidth="1"/>
    <col min="17" max="16384" width="9.140625" style="16" customWidth="1"/>
  </cols>
  <sheetData>
    <row r="1" spans="1:8" ht="13.5">
      <c r="A1" s="31"/>
      <c r="B1" s="198" t="s">
        <v>340</v>
      </c>
      <c r="C1" s="199"/>
      <c r="D1" s="162" t="s">
        <v>14</v>
      </c>
      <c r="E1" s="163"/>
      <c r="F1" s="163"/>
      <c r="G1" s="163"/>
      <c r="H1" s="164"/>
    </row>
    <row r="2" spans="1:8" ht="13.5">
      <c r="A2" s="34"/>
      <c r="B2" s="155" t="s">
        <v>343</v>
      </c>
      <c r="C2" s="157"/>
      <c r="D2" s="155" t="s">
        <v>15</v>
      </c>
      <c r="E2" s="156"/>
      <c r="F2" s="156"/>
      <c r="G2" s="156"/>
      <c r="H2" s="157"/>
    </row>
    <row r="3" spans="1:8" ht="87.75" customHeight="1" thickBot="1">
      <c r="A3" s="36" t="s">
        <v>16</v>
      </c>
      <c r="B3" s="6" t="s">
        <v>75</v>
      </c>
      <c r="C3" s="79" t="s">
        <v>76</v>
      </c>
      <c r="D3" s="7" t="s">
        <v>23</v>
      </c>
      <c r="E3" s="7" t="s">
        <v>24</v>
      </c>
      <c r="F3" s="7" t="s">
        <v>30</v>
      </c>
      <c r="G3" s="7" t="s">
        <v>31</v>
      </c>
      <c r="H3" s="4" t="s">
        <v>25</v>
      </c>
    </row>
    <row r="4" spans="1:8" ht="14.25" thickBot="1">
      <c r="A4" s="18"/>
      <c r="B4" s="19"/>
      <c r="C4" s="19"/>
      <c r="D4" s="19"/>
      <c r="E4" s="19"/>
      <c r="F4" s="19"/>
      <c r="G4" s="19"/>
      <c r="H4" s="20"/>
    </row>
    <row r="5" spans="1:8" ht="13.5">
      <c r="A5" s="88" t="s">
        <v>126</v>
      </c>
      <c r="B5" s="103">
        <v>137</v>
      </c>
      <c r="C5" s="103">
        <v>49</v>
      </c>
      <c r="D5" s="103">
        <v>465</v>
      </c>
      <c r="E5" s="103">
        <v>19</v>
      </c>
      <c r="F5" s="103">
        <f>IF(E5&lt;&gt;0,E5+D5,"")</f>
        <v>484</v>
      </c>
      <c r="G5" s="103">
        <v>211</v>
      </c>
      <c r="H5" s="26">
        <f aca="true" t="shared" si="0" ref="H5:H11">IF(G5&lt;&gt;0,G5/F5,"")</f>
        <v>0.4359504132231405</v>
      </c>
    </row>
    <row r="6" spans="1:8" ht="13.5">
      <c r="A6" s="88" t="s">
        <v>127</v>
      </c>
      <c r="B6" s="104">
        <v>127</v>
      </c>
      <c r="C6" s="104">
        <v>39</v>
      </c>
      <c r="D6" s="104">
        <v>542</v>
      </c>
      <c r="E6" s="104">
        <v>9</v>
      </c>
      <c r="F6" s="104">
        <f aca="true" t="shared" si="1" ref="F6:F11">IF(E6&lt;&gt;0,E6+D6,"")</f>
        <v>551</v>
      </c>
      <c r="G6" s="104">
        <v>202</v>
      </c>
      <c r="H6" s="26">
        <f t="shared" si="0"/>
        <v>0.3666061705989111</v>
      </c>
    </row>
    <row r="7" spans="1:8" ht="13.5">
      <c r="A7" s="88" t="s">
        <v>128</v>
      </c>
      <c r="B7" s="104">
        <v>101</v>
      </c>
      <c r="C7" s="104">
        <v>42</v>
      </c>
      <c r="D7" s="104">
        <v>630</v>
      </c>
      <c r="E7" s="104">
        <v>3</v>
      </c>
      <c r="F7" s="104">
        <f t="shared" si="1"/>
        <v>633</v>
      </c>
      <c r="G7" s="104">
        <v>171</v>
      </c>
      <c r="H7" s="26">
        <f t="shared" si="0"/>
        <v>0.27014218009478674</v>
      </c>
    </row>
    <row r="8" spans="1:8" ht="13.5">
      <c r="A8" s="88" t="s">
        <v>129</v>
      </c>
      <c r="B8" s="104">
        <v>120</v>
      </c>
      <c r="C8" s="104">
        <v>41</v>
      </c>
      <c r="D8" s="104">
        <v>604</v>
      </c>
      <c r="E8" s="104">
        <v>13</v>
      </c>
      <c r="F8" s="104">
        <f t="shared" si="1"/>
        <v>617</v>
      </c>
      <c r="G8" s="104">
        <v>192</v>
      </c>
      <c r="H8" s="26">
        <f t="shared" si="0"/>
        <v>0.31118314424635335</v>
      </c>
    </row>
    <row r="9" spans="1:8" ht="13.5">
      <c r="A9" s="88" t="s">
        <v>130</v>
      </c>
      <c r="B9" s="104">
        <v>161</v>
      </c>
      <c r="C9" s="104">
        <v>48</v>
      </c>
      <c r="D9" s="104">
        <v>794</v>
      </c>
      <c r="E9" s="104">
        <v>15</v>
      </c>
      <c r="F9" s="104">
        <f t="shared" si="1"/>
        <v>809</v>
      </c>
      <c r="G9" s="104">
        <v>250</v>
      </c>
      <c r="H9" s="26">
        <f t="shared" si="0"/>
        <v>0.30902348578491967</v>
      </c>
    </row>
    <row r="10" spans="1:8" ht="13.5">
      <c r="A10" s="88" t="s">
        <v>132</v>
      </c>
      <c r="B10" s="104">
        <v>112</v>
      </c>
      <c r="C10" s="104">
        <v>55</v>
      </c>
      <c r="D10" s="104">
        <v>574</v>
      </c>
      <c r="E10" s="104">
        <v>10</v>
      </c>
      <c r="F10" s="104">
        <f t="shared" si="1"/>
        <v>584</v>
      </c>
      <c r="G10" s="104">
        <v>212</v>
      </c>
      <c r="H10" s="26">
        <f t="shared" si="0"/>
        <v>0.363013698630137</v>
      </c>
    </row>
    <row r="11" spans="1:8" ht="13.5">
      <c r="A11" s="89" t="s">
        <v>133</v>
      </c>
      <c r="B11" s="105">
        <v>21</v>
      </c>
      <c r="C11" s="105">
        <v>15</v>
      </c>
      <c r="D11" s="105">
        <v>70</v>
      </c>
      <c r="E11" s="105">
        <v>4</v>
      </c>
      <c r="F11" s="105">
        <f t="shared" si="1"/>
        <v>74</v>
      </c>
      <c r="G11" s="105">
        <v>45</v>
      </c>
      <c r="H11" s="26">
        <f t="shared" si="0"/>
        <v>0.6081081081081081</v>
      </c>
    </row>
    <row r="12" spans="1:8" ht="13.5">
      <c r="A12" s="9" t="s">
        <v>0</v>
      </c>
      <c r="B12" s="23">
        <f aca="true" t="shared" si="2" ref="B12:G12">SUM(B1:B11)</f>
        <v>779</v>
      </c>
      <c r="C12" s="80">
        <f t="shared" si="2"/>
        <v>289</v>
      </c>
      <c r="D12" s="23">
        <f t="shared" si="2"/>
        <v>3679</v>
      </c>
      <c r="E12" s="23">
        <f t="shared" si="2"/>
        <v>73</v>
      </c>
      <c r="F12" s="23">
        <f t="shared" si="2"/>
        <v>3752</v>
      </c>
      <c r="G12" s="23">
        <f t="shared" si="2"/>
        <v>1283</v>
      </c>
      <c r="H12" s="123">
        <f>IF(G12&lt;&gt;0,G12/F12,"")</f>
        <v>0.3419509594882729</v>
      </c>
    </row>
    <row r="13" spans="1:8" ht="13.5">
      <c r="A13" s="43"/>
      <c r="B13" s="66"/>
      <c r="C13" s="66"/>
      <c r="D13" s="66"/>
      <c r="E13" s="66"/>
      <c r="F13" s="66"/>
      <c r="G13" s="66"/>
      <c r="H13" s="147"/>
    </row>
    <row r="14" spans="1:8" ht="13.5">
      <c r="A14" s="16"/>
      <c r="D14" s="178" t="s">
        <v>45</v>
      </c>
      <c r="E14" s="178"/>
      <c r="F14" s="178"/>
      <c r="G14" s="122">
        <v>73</v>
      </c>
      <c r="H14" s="148"/>
    </row>
    <row r="15" spans="1:8" ht="13.5">
      <c r="A15" s="16"/>
      <c r="E15" s="102"/>
      <c r="F15" s="102"/>
      <c r="G15" s="102"/>
      <c r="H15" s="145"/>
    </row>
    <row r="16" spans="1:8" ht="13.5">
      <c r="A16" s="16"/>
      <c r="E16" s="102"/>
      <c r="F16" s="102"/>
      <c r="G16" s="102"/>
      <c r="H16" s="145"/>
    </row>
    <row r="17" spans="1:7" ht="13.5">
      <c r="A17" s="16"/>
      <c r="E17" s="102"/>
      <c r="F17" s="102"/>
      <c r="G17" s="102"/>
    </row>
    <row r="18" spans="1:8" ht="13.5">
      <c r="A18" s="31"/>
      <c r="B18" s="198" t="s">
        <v>341</v>
      </c>
      <c r="C18" s="199"/>
      <c r="D18" s="162" t="s">
        <v>14</v>
      </c>
      <c r="E18" s="163"/>
      <c r="F18" s="163"/>
      <c r="G18" s="163"/>
      <c r="H18" s="164"/>
    </row>
    <row r="19" spans="1:8" ht="13.5">
      <c r="A19" s="34"/>
      <c r="B19" s="155" t="s">
        <v>342</v>
      </c>
      <c r="C19" s="157"/>
      <c r="D19" s="155" t="s">
        <v>15</v>
      </c>
      <c r="E19" s="156"/>
      <c r="F19" s="156"/>
      <c r="G19" s="156"/>
      <c r="H19" s="157"/>
    </row>
    <row r="20" spans="1:8" ht="87.75" customHeight="1" thickBot="1">
      <c r="A20" s="36" t="s">
        <v>16</v>
      </c>
      <c r="B20" s="6" t="s">
        <v>75</v>
      </c>
      <c r="C20" s="79" t="s">
        <v>76</v>
      </c>
      <c r="D20" s="7" t="s">
        <v>23</v>
      </c>
      <c r="E20" s="7" t="s">
        <v>24</v>
      </c>
      <c r="F20" s="7" t="s">
        <v>30</v>
      </c>
      <c r="G20" s="7" t="s">
        <v>31</v>
      </c>
      <c r="H20" s="4" t="s">
        <v>25</v>
      </c>
    </row>
    <row r="21" spans="1:8" ht="14.25" thickBot="1">
      <c r="A21" s="18"/>
      <c r="B21" s="19"/>
      <c r="C21" s="19"/>
      <c r="D21" s="19"/>
      <c r="E21" s="19"/>
      <c r="F21" s="19"/>
      <c r="G21" s="19"/>
      <c r="H21" s="20"/>
    </row>
    <row r="22" spans="1:8" ht="13.5">
      <c r="A22" s="106" t="s">
        <v>126</v>
      </c>
      <c r="B22" s="107">
        <v>89</v>
      </c>
      <c r="C22" s="107">
        <v>29</v>
      </c>
      <c r="D22" s="107">
        <v>465</v>
      </c>
      <c r="E22" s="107">
        <v>19</v>
      </c>
      <c r="F22" s="107">
        <f>E22+D22</f>
        <v>484</v>
      </c>
      <c r="G22" s="107">
        <v>211</v>
      </c>
      <c r="H22" s="26">
        <f>IF(G22&lt;&gt;0,G22/F22,"")</f>
        <v>0.4359504132231405</v>
      </c>
    </row>
    <row r="23" spans="1:8" ht="13.5">
      <c r="A23" s="9" t="s">
        <v>0</v>
      </c>
      <c r="B23" s="23">
        <f aca="true" t="shared" si="3" ref="B23:G23">B22</f>
        <v>89</v>
      </c>
      <c r="C23" s="23">
        <f t="shared" si="3"/>
        <v>29</v>
      </c>
      <c r="D23" s="23">
        <f t="shared" si="3"/>
        <v>465</v>
      </c>
      <c r="E23" s="23">
        <f t="shared" si="3"/>
        <v>19</v>
      </c>
      <c r="F23" s="23">
        <f t="shared" si="3"/>
        <v>484</v>
      </c>
      <c r="G23" s="23">
        <f t="shared" si="3"/>
        <v>211</v>
      </c>
      <c r="H23" s="123">
        <f>IF(G23&lt;&gt;0,G23/F23,"")</f>
        <v>0.4359504132231405</v>
      </c>
    </row>
    <row r="24" spans="1:8" ht="13.5">
      <c r="A24" s="43"/>
      <c r="B24" s="66"/>
      <c r="C24" s="66"/>
      <c r="D24" s="66"/>
      <c r="E24" s="66"/>
      <c r="F24" s="66"/>
      <c r="G24" s="66"/>
      <c r="H24" s="147"/>
    </row>
    <row r="25" spans="4:8" ht="13.5">
      <c r="D25" s="178" t="s">
        <v>45</v>
      </c>
      <c r="E25" s="178"/>
      <c r="F25" s="178"/>
      <c r="G25" s="122">
        <v>7</v>
      </c>
      <c r="H25" s="148"/>
    </row>
  </sheetData>
  <sheetProtection selectLockedCells="1"/>
  <mergeCells count="10">
    <mergeCell ref="B18:C18"/>
    <mergeCell ref="D18:H18"/>
    <mergeCell ref="B19:C19"/>
    <mergeCell ref="D19:H19"/>
    <mergeCell ref="D25:F25"/>
    <mergeCell ref="B1:C1"/>
    <mergeCell ref="D1:H1"/>
    <mergeCell ref="B2:C2"/>
    <mergeCell ref="D2:H2"/>
    <mergeCell ref="D14:F14"/>
  </mergeCells>
  <printOptions horizontalCentered="1"/>
  <pageMargins left="0.5" right="0.5" top="1.5" bottom="0.5" header="1" footer="0.3"/>
  <pageSetup horizontalDpi="600" verticalDpi="600" orientation="portrait" r:id="rId1"/>
  <headerFooter alignWithMargins="0">
    <oddHeader>&amp;C&amp;"Helv,Bold"BANNOCK COUNTY RESULTS
PRIMARY ELECTION     MAY 20,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zoomScalePageLayoutView="0" workbookViewId="0" topLeftCell="A1">
      <pane ySplit="5" topLeftCell="A50" activePane="bottomLeft" state="frozen"/>
      <selection pane="topLeft" activeCell="A1" sqref="A1"/>
      <selection pane="bottomLeft" activeCell="B6" sqref="B6:G63"/>
    </sheetView>
  </sheetViews>
  <sheetFormatPr defaultColWidth="9.140625" defaultRowHeight="12.75"/>
  <cols>
    <col min="1" max="1" width="15.140625" style="22" bestFit="1" customWidth="1"/>
    <col min="2" max="5" width="8.57421875" style="22" customWidth="1"/>
    <col min="6" max="7" width="8.57421875" style="44" customWidth="1"/>
    <col min="8" max="9" width="8.7109375" style="44" customWidth="1"/>
    <col min="10" max="16384" width="9.140625" style="16" customWidth="1"/>
  </cols>
  <sheetData>
    <row r="1" spans="1:8" ht="13.5">
      <c r="A1" s="31"/>
      <c r="B1" s="159"/>
      <c r="C1" s="160"/>
      <c r="D1" s="160"/>
      <c r="E1" s="160"/>
      <c r="F1" s="160"/>
      <c r="G1" s="161"/>
      <c r="H1" s="74"/>
    </row>
    <row r="2" spans="1:8" ht="13.5">
      <c r="A2" s="34"/>
      <c r="B2" s="152" t="s">
        <v>2</v>
      </c>
      <c r="C2" s="153"/>
      <c r="D2" s="153"/>
      <c r="E2" s="153"/>
      <c r="F2" s="153"/>
      <c r="G2" s="154"/>
      <c r="H2" s="72"/>
    </row>
    <row r="3" spans="1:9" ht="13.5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16"/>
      <c r="I3" s="16"/>
    </row>
    <row r="4" spans="1:9" ht="87.75" customHeight="1" thickBot="1">
      <c r="A4" s="36" t="s">
        <v>16</v>
      </c>
      <c r="B4" s="7" t="s">
        <v>53</v>
      </c>
      <c r="C4" s="7" t="s">
        <v>54</v>
      </c>
      <c r="D4" s="7" t="s">
        <v>19</v>
      </c>
      <c r="E4" s="7" t="s">
        <v>43</v>
      </c>
      <c r="F4" s="7" t="s">
        <v>55</v>
      </c>
      <c r="G4" s="7" t="s">
        <v>38</v>
      </c>
      <c r="H4" s="16"/>
      <c r="I4" s="16"/>
    </row>
    <row r="5" spans="1:9" ht="14.25" thickBot="1">
      <c r="A5" s="18"/>
      <c r="B5" s="19"/>
      <c r="C5" s="19"/>
      <c r="D5" s="19"/>
      <c r="E5" s="19"/>
      <c r="F5" s="19"/>
      <c r="G5" s="20"/>
      <c r="H5" s="16"/>
      <c r="I5" s="16"/>
    </row>
    <row r="6" spans="1:9" ht="13.5">
      <c r="A6" s="1" t="s">
        <v>77</v>
      </c>
      <c r="B6" s="37">
        <v>58</v>
      </c>
      <c r="C6" s="25">
        <v>69</v>
      </c>
      <c r="D6" s="37">
        <v>4</v>
      </c>
      <c r="E6" s="57">
        <v>7</v>
      </c>
      <c r="F6" s="38">
        <v>83</v>
      </c>
      <c r="G6" s="25">
        <v>98</v>
      </c>
      <c r="H6" s="16"/>
      <c r="I6" s="16"/>
    </row>
    <row r="7" spans="1:9" ht="13.5">
      <c r="A7" s="1" t="s">
        <v>78</v>
      </c>
      <c r="B7" s="39">
        <v>40</v>
      </c>
      <c r="C7" s="29">
        <v>35</v>
      </c>
      <c r="D7" s="39">
        <v>3</v>
      </c>
      <c r="E7" s="58">
        <v>5</v>
      </c>
      <c r="F7" s="40">
        <v>97</v>
      </c>
      <c r="G7" s="29">
        <v>128</v>
      </c>
      <c r="H7" s="16"/>
      <c r="I7" s="16"/>
    </row>
    <row r="8" spans="1:9" ht="13.5">
      <c r="A8" s="1" t="s">
        <v>79</v>
      </c>
      <c r="B8" s="39">
        <v>36</v>
      </c>
      <c r="C8" s="29">
        <v>40</v>
      </c>
      <c r="D8" s="39">
        <v>4</v>
      </c>
      <c r="E8" s="58">
        <v>7</v>
      </c>
      <c r="F8" s="40">
        <v>80</v>
      </c>
      <c r="G8" s="29">
        <v>106</v>
      </c>
      <c r="H8" s="16"/>
      <c r="I8" s="16"/>
    </row>
    <row r="9" spans="1:9" ht="13.5">
      <c r="A9" s="1" t="s">
        <v>80</v>
      </c>
      <c r="B9" s="39">
        <v>67</v>
      </c>
      <c r="C9" s="29">
        <v>45</v>
      </c>
      <c r="D9" s="39">
        <v>9</v>
      </c>
      <c r="E9" s="58">
        <v>8</v>
      </c>
      <c r="F9" s="40">
        <v>35</v>
      </c>
      <c r="G9" s="29">
        <v>86</v>
      </c>
      <c r="H9" s="16"/>
      <c r="I9" s="16"/>
    </row>
    <row r="10" spans="1:9" ht="13.5">
      <c r="A10" s="1" t="s">
        <v>81</v>
      </c>
      <c r="B10" s="39">
        <v>46</v>
      </c>
      <c r="C10" s="29">
        <v>49</v>
      </c>
      <c r="D10" s="39">
        <v>0</v>
      </c>
      <c r="E10" s="58">
        <v>16</v>
      </c>
      <c r="F10" s="40">
        <v>47</v>
      </c>
      <c r="G10" s="29">
        <v>76</v>
      </c>
      <c r="H10" s="16"/>
      <c r="I10" s="16"/>
    </row>
    <row r="11" spans="1:9" ht="13.5">
      <c r="A11" s="1" t="s">
        <v>82</v>
      </c>
      <c r="B11" s="39">
        <v>28</v>
      </c>
      <c r="C11" s="29">
        <v>34</v>
      </c>
      <c r="D11" s="39">
        <v>5</v>
      </c>
      <c r="E11" s="58">
        <v>5</v>
      </c>
      <c r="F11" s="40">
        <v>26</v>
      </c>
      <c r="G11" s="29">
        <v>28</v>
      </c>
      <c r="H11" s="16"/>
      <c r="I11" s="16"/>
    </row>
    <row r="12" spans="1:9" ht="13.5">
      <c r="A12" s="1" t="s">
        <v>83</v>
      </c>
      <c r="B12" s="39">
        <v>53</v>
      </c>
      <c r="C12" s="29">
        <v>39</v>
      </c>
      <c r="D12" s="39">
        <v>3</v>
      </c>
      <c r="E12" s="58">
        <v>6</v>
      </c>
      <c r="F12" s="40">
        <v>35</v>
      </c>
      <c r="G12" s="29">
        <v>91</v>
      </c>
      <c r="H12" s="16"/>
      <c r="I12" s="16"/>
    </row>
    <row r="13" spans="1:9" ht="13.5">
      <c r="A13" s="1" t="s">
        <v>84</v>
      </c>
      <c r="B13" s="39">
        <v>19</v>
      </c>
      <c r="C13" s="29">
        <v>32</v>
      </c>
      <c r="D13" s="39">
        <v>2</v>
      </c>
      <c r="E13" s="58">
        <v>8</v>
      </c>
      <c r="F13" s="40">
        <v>39</v>
      </c>
      <c r="G13" s="29">
        <v>30</v>
      </c>
      <c r="H13" s="16"/>
      <c r="I13" s="16"/>
    </row>
    <row r="14" spans="1:9" ht="13.5">
      <c r="A14" s="1" t="s">
        <v>85</v>
      </c>
      <c r="B14" s="39">
        <v>22</v>
      </c>
      <c r="C14" s="29">
        <v>27</v>
      </c>
      <c r="D14" s="39">
        <v>6</v>
      </c>
      <c r="E14" s="58">
        <v>11</v>
      </c>
      <c r="F14" s="40">
        <v>32</v>
      </c>
      <c r="G14" s="29">
        <v>45</v>
      </c>
      <c r="H14" s="16"/>
      <c r="I14" s="16"/>
    </row>
    <row r="15" spans="1:9" ht="13.5">
      <c r="A15" s="1" t="s">
        <v>86</v>
      </c>
      <c r="B15" s="39">
        <v>24</v>
      </c>
      <c r="C15" s="29">
        <v>33</v>
      </c>
      <c r="D15" s="39">
        <v>4</v>
      </c>
      <c r="E15" s="58">
        <v>9</v>
      </c>
      <c r="F15" s="40">
        <v>48</v>
      </c>
      <c r="G15" s="29">
        <v>89</v>
      </c>
      <c r="H15" s="16"/>
      <c r="I15" s="16"/>
    </row>
    <row r="16" spans="1:9" ht="13.5">
      <c r="A16" s="1" t="s">
        <v>87</v>
      </c>
      <c r="B16" s="39">
        <v>34</v>
      </c>
      <c r="C16" s="29">
        <v>45</v>
      </c>
      <c r="D16" s="39">
        <v>8</v>
      </c>
      <c r="E16" s="58">
        <v>9</v>
      </c>
      <c r="F16" s="40">
        <v>40</v>
      </c>
      <c r="G16" s="29">
        <v>79</v>
      </c>
      <c r="H16" s="16"/>
      <c r="I16" s="16"/>
    </row>
    <row r="17" spans="1:9" ht="13.5">
      <c r="A17" s="1" t="s">
        <v>88</v>
      </c>
      <c r="B17" s="39">
        <v>29</v>
      </c>
      <c r="C17" s="29">
        <v>34</v>
      </c>
      <c r="D17" s="39">
        <v>4</v>
      </c>
      <c r="E17" s="58">
        <v>11</v>
      </c>
      <c r="F17" s="40">
        <v>58</v>
      </c>
      <c r="G17" s="29">
        <v>87</v>
      </c>
      <c r="H17" s="16"/>
      <c r="I17" s="16"/>
    </row>
    <row r="18" spans="1:9" ht="13.5">
      <c r="A18" s="1" t="s">
        <v>89</v>
      </c>
      <c r="B18" s="39">
        <v>30</v>
      </c>
      <c r="C18" s="29">
        <v>35</v>
      </c>
      <c r="D18" s="39">
        <v>2</v>
      </c>
      <c r="E18" s="58">
        <v>10</v>
      </c>
      <c r="F18" s="40">
        <v>36</v>
      </c>
      <c r="G18" s="29">
        <v>54</v>
      </c>
      <c r="H18" s="16"/>
      <c r="I18" s="16"/>
    </row>
    <row r="19" spans="1:9" ht="13.5">
      <c r="A19" s="1" t="s">
        <v>90</v>
      </c>
      <c r="B19" s="39">
        <v>43</v>
      </c>
      <c r="C19" s="29">
        <v>40</v>
      </c>
      <c r="D19" s="39">
        <v>5</v>
      </c>
      <c r="E19" s="58">
        <v>12</v>
      </c>
      <c r="F19" s="40">
        <v>55</v>
      </c>
      <c r="G19" s="29">
        <v>79</v>
      </c>
      <c r="H19" s="16"/>
      <c r="I19" s="16"/>
    </row>
    <row r="20" spans="1:9" ht="13.5">
      <c r="A20" s="1" t="s">
        <v>91</v>
      </c>
      <c r="B20" s="39">
        <v>23</v>
      </c>
      <c r="C20" s="29">
        <v>36</v>
      </c>
      <c r="D20" s="39">
        <v>5</v>
      </c>
      <c r="E20" s="58">
        <v>9</v>
      </c>
      <c r="F20" s="40">
        <v>44</v>
      </c>
      <c r="G20" s="29">
        <v>54</v>
      </c>
      <c r="H20" s="16"/>
      <c r="I20" s="16"/>
    </row>
    <row r="21" spans="1:9" ht="13.5">
      <c r="A21" s="1" t="s">
        <v>92</v>
      </c>
      <c r="B21" s="39">
        <v>34</v>
      </c>
      <c r="C21" s="29">
        <v>39</v>
      </c>
      <c r="D21" s="39">
        <v>4</v>
      </c>
      <c r="E21" s="58">
        <v>9</v>
      </c>
      <c r="F21" s="40">
        <v>45</v>
      </c>
      <c r="G21" s="29">
        <v>98</v>
      </c>
      <c r="H21" s="16"/>
      <c r="I21" s="16"/>
    </row>
    <row r="22" spans="1:9" ht="13.5">
      <c r="A22" s="1" t="s">
        <v>93</v>
      </c>
      <c r="B22" s="39">
        <v>38</v>
      </c>
      <c r="C22" s="29">
        <v>38</v>
      </c>
      <c r="D22" s="39">
        <v>5</v>
      </c>
      <c r="E22" s="58">
        <v>12</v>
      </c>
      <c r="F22" s="40">
        <v>70</v>
      </c>
      <c r="G22" s="29">
        <v>114</v>
      </c>
      <c r="H22" s="16"/>
      <c r="I22" s="16"/>
    </row>
    <row r="23" spans="1:9" ht="13.5">
      <c r="A23" s="1" t="s">
        <v>94</v>
      </c>
      <c r="B23" s="39">
        <v>22</v>
      </c>
      <c r="C23" s="29">
        <v>31</v>
      </c>
      <c r="D23" s="39">
        <v>6</v>
      </c>
      <c r="E23" s="58">
        <v>5</v>
      </c>
      <c r="F23" s="40">
        <v>27</v>
      </c>
      <c r="G23" s="29">
        <v>40</v>
      </c>
      <c r="H23" s="16"/>
      <c r="I23" s="16"/>
    </row>
    <row r="24" spans="1:9" ht="13.5">
      <c r="A24" s="1" t="s">
        <v>95</v>
      </c>
      <c r="B24" s="39">
        <v>23</v>
      </c>
      <c r="C24" s="29">
        <v>36</v>
      </c>
      <c r="D24" s="39">
        <v>3</v>
      </c>
      <c r="E24" s="58">
        <v>12</v>
      </c>
      <c r="F24" s="40">
        <v>28</v>
      </c>
      <c r="G24" s="29">
        <v>60</v>
      </c>
      <c r="H24" s="16"/>
      <c r="I24" s="16"/>
    </row>
    <row r="25" spans="1:9" ht="13.5">
      <c r="A25" s="1" t="s">
        <v>96</v>
      </c>
      <c r="B25" s="39">
        <v>31</v>
      </c>
      <c r="C25" s="29">
        <v>25</v>
      </c>
      <c r="D25" s="39">
        <v>5</v>
      </c>
      <c r="E25" s="58">
        <v>18</v>
      </c>
      <c r="F25" s="40">
        <v>51</v>
      </c>
      <c r="G25" s="29">
        <v>76</v>
      </c>
      <c r="H25" s="16"/>
      <c r="I25" s="16"/>
    </row>
    <row r="26" spans="1:9" ht="13.5">
      <c r="A26" s="1" t="s">
        <v>97</v>
      </c>
      <c r="B26" s="39">
        <v>35</v>
      </c>
      <c r="C26" s="29">
        <v>30</v>
      </c>
      <c r="D26" s="39">
        <v>4</v>
      </c>
      <c r="E26" s="58">
        <v>8</v>
      </c>
      <c r="F26" s="40">
        <v>45</v>
      </c>
      <c r="G26" s="29">
        <v>85</v>
      </c>
      <c r="H26" s="16"/>
      <c r="I26" s="16"/>
    </row>
    <row r="27" spans="1:9" ht="13.5">
      <c r="A27" s="1" t="s">
        <v>98</v>
      </c>
      <c r="B27" s="39">
        <v>45</v>
      </c>
      <c r="C27" s="29">
        <v>36</v>
      </c>
      <c r="D27" s="39">
        <v>4</v>
      </c>
      <c r="E27" s="58">
        <v>7</v>
      </c>
      <c r="F27" s="40">
        <v>45</v>
      </c>
      <c r="G27" s="29">
        <v>86</v>
      </c>
      <c r="H27" s="16"/>
      <c r="I27" s="16"/>
    </row>
    <row r="28" spans="1:9" ht="13.5">
      <c r="A28" s="1" t="s">
        <v>99</v>
      </c>
      <c r="B28" s="39">
        <v>32</v>
      </c>
      <c r="C28" s="29">
        <v>30</v>
      </c>
      <c r="D28" s="39">
        <v>1</v>
      </c>
      <c r="E28" s="58">
        <v>8</v>
      </c>
      <c r="F28" s="40">
        <v>19</v>
      </c>
      <c r="G28" s="29">
        <v>33</v>
      </c>
      <c r="H28" s="16"/>
      <c r="I28" s="16"/>
    </row>
    <row r="29" spans="1:9" ht="13.5">
      <c r="A29" s="1" t="s">
        <v>100</v>
      </c>
      <c r="B29" s="39">
        <v>39</v>
      </c>
      <c r="C29" s="29">
        <v>30</v>
      </c>
      <c r="D29" s="39">
        <v>0</v>
      </c>
      <c r="E29" s="58">
        <v>5</v>
      </c>
      <c r="F29" s="40">
        <v>25</v>
      </c>
      <c r="G29" s="29">
        <v>33</v>
      </c>
      <c r="H29" s="16"/>
      <c r="I29" s="16"/>
    </row>
    <row r="30" spans="1:9" ht="13.5">
      <c r="A30" s="1" t="s">
        <v>101</v>
      </c>
      <c r="B30" s="39">
        <v>49</v>
      </c>
      <c r="C30" s="29">
        <v>32</v>
      </c>
      <c r="D30" s="39">
        <v>1</v>
      </c>
      <c r="E30" s="58">
        <v>1</v>
      </c>
      <c r="F30" s="40">
        <v>13</v>
      </c>
      <c r="G30" s="29">
        <v>25</v>
      </c>
      <c r="H30" s="16"/>
      <c r="I30" s="16"/>
    </row>
    <row r="31" spans="1:9" ht="13.5">
      <c r="A31" s="1" t="s">
        <v>102</v>
      </c>
      <c r="B31" s="39">
        <v>30</v>
      </c>
      <c r="C31" s="29">
        <v>18</v>
      </c>
      <c r="D31" s="39">
        <v>3</v>
      </c>
      <c r="E31" s="58">
        <v>2</v>
      </c>
      <c r="F31" s="40">
        <v>21</v>
      </c>
      <c r="G31" s="29">
        <v>38</v>
      </c>
      <c r="H31" s="16"/>
      <c r="I31" s="16"/>
    </row>
    <row r="32" spans="1:9" ht="13.5">
      <c r="A32" s="1" t="s">
        <v>103</v>
      </c>
      <c r="B32" s="39">
        <v>23</v>
      </c>
      <c r="C32" s="29">
        <v>24</v>
      </c>
      <c r="D32" s="39">
        <v>2</v>
      </c>
      <c r="E32" s="58">
        <v>7</v>
      </c>
      <c r="F32" s="40">
        <v>32</v>
      </c>
      <c r="G32" s="29">
        <v>43</v>
      </c>
      <c r="H32" s="16"/>
      <c r="I32" s="16"/>
    </row>
    <row r="33" spans="1:9" ht="13.5">
      <c r="A33" s="1" t="s">
        <v>104</v>
      </c>
      <c r="B33" s="39">
        <v>79</v>
      </c>
      <c r="C33" s="29">
        <v>46</v>
      </c>
      <c r="D33" s="39">
        <v>0</v>
      </c>
      <c r="E33" s="58">
        <v>5</v>
      </c>
      <c r="F33" s="40">
        <v>25</v>
      </c>
      <c r="G33" s="29">
        <v>41</v>
      </c>
      <c r="H33" s="16"/>
      <c r="I33" s="16"/>
    </row>
    <row r="34" spans="1:9" ht="13.5">
      <c r="A34" s="1" t="s">
        <v>105</v>
      </c>
      <c r="B34" s="39">
        <v>59</v>
      </c>
      <c r="C34" s="29">
        <v>37</v>
      </c>
      <c r="D34" s="39">
        <v>6</v>
      </c>
      <c r="E34" s="58">
        <v>3</v>
      </c>
      <c r="F34" s="40">
        <v>43</v>
      </c>
      <c r="G34" s="29">
        <v>67</v>
      </c>
      <c r="H34" s="16"/>
      <c r="I34" s="16"/>
    </row>
    <row r="35" spans="1:9" ht="13.5">
      <c r="A35" s="1" t="s">
        <v>106</v>
      </c>
      <c r="B35" s="39">
        <v>27</v>
      </c>
      <c r="C35" s="29">
        <v>25</v>
      </c>
      <c r="D35" s="39">
        <v>3</v>
      </c>
      <c r="E35" s="58">
        <v>10</v>
      </c>
      <c r="F35" s="40">
        <v>47</v>
      </c>
      <c r="G35" s="29">
        <v>76</v>
      </c>
      <c r="H35" s="16"/>
      <c r="I35" s="16"/>
    </row>
    <row r="36" spans="1:9" ht="13.5">
      <c r="A36" s="1" t="s">
        <v>107</v>
      </c>
      <c r="B36" s="39">
        <v>26</v>
      </c>
      <c r="C36" s="29">
        <v>21</v>
      </c>
      <c r="D36" s="39">
        <v>2</v>
      </c>
      <c r="E36" s="58">
        <v>2</v>
      </c>
      <c r="F36" s="40">
        <v>45</v>
      </c>
      <c r="G36" s="29">
        <v>104</v>
      </c>
      <c r="H36" s="16"/>
      <c r="I36" s="16"/>
    </row>
    <row r="37" spans="1:9" ht="13.5">
      <c r="A37" s="1" t="s">
        <v>108</v>
      </c>
      <c r="B37" s="39">
        <v>45</v>
      </c>
      <c r="C37" s="29">
        <v>30</v>
      </c>
      <c r="D37" s="39">
        <v>3</v>
      </c>
      <c r="E37" s="58">
        <v>12</v>
      </c>
      <c r="F37" s="40">
        <v>110</v>
      </c>
      <c r="G37" s="29">
        <v>123</v>
      </c>
      <c r="H37" s="16"/>
      <c r="I37" s="16"/>
    </row>
    <row r="38" spans="1:9" ht="13.5">
      <c r="A38" s="1" t="s">
        <v>109</v>
      </c>
      <c r="B38" s="39">
        <v>27</v>
      </c>
      <c r="C38" s="29">
        <v>19</v>
      </c>
      <c r="D38" s="39">
        <v>4</v>
      </c>
      <c r="E38" s="58">
        <v>10</v>
      </c>
      <c r="F38" s="40">
        <v>106</v>
      </c>
      <c r="G38" s="29">
        <v>145</v>
      </c>
      <c r="H38" s="16"/>
      <c r="I38" s="16"/>
    </row>
    <row r="39" spans="1:9" ht="13.5">
      <c r="A39" s="1" t="s">
        <v>110</v>
      </c>
      <c r="B39" s="39">
        <v>26</v>
      </c>
      <c r="C39" s="29">
        <v>20</v>
      </c>
      <c r="D39" s="39">
        <v>6</v>
      </c>
      <c r="E39" s="58">
        <v>3</v>
      </c>
      <c r="F39" s="40">
        <v>90</v>
      </c>
      <c r="G39" s="29">
        <v>143</v>
      </c>
      <c r="H39" s="16"/>
      <c r="I39" s="16"/>
    </row>
    <row r="40" spans="1:9" ht="13.5">
      <c r="A40" s="1" t="s">
        <v>111</v>
      </c>
      <c r="B40" s="39">
        <v>29</v>
      </c>
      <c r="C40" s="29">
        <v>19</v>
      </c>
      <c r="D40" s="39">
        <v>1</v>
      </c>
      <c r="E40" s="58">
        <v>8</v>
      </c>
      <c r="F40" s="40">
        <v>57</v>
      </c>
      <c r="G40" s="29">
        <v>88</v>
      </c>
      <c r="H40" s="16"/>
      <c r="I40" s="16"/>
    </row>
    <row r="41" spans="1:9" ht="13.5">
      <c r="A41" s="90" t="s">
        <v>112</v>
      </c>
      <c r="B41" s="39">
        <v>17</v>
      </c>
      <c r="C41" s="29">
        <v>14</v>
      </c>
      <c r="D41" s="39">
        <v>1</v>
      </c>
      <c r="E41" s="58">
        <v>6</v>
      </c>
      <c r="F41" s="40">
        <v>41</v>
      </c>
      <c r="G41" s="29">
        <v>55</v>
      </c>
      <c r="H41" s="16"/>
      <c r="I41" s="16"/>
    </row>
    <row r="42" spans="1:9" ht="13.5">
      <c r="A42" s="70" t="s">
        <v>113</v>
      </c>
      <c r="B42" s="39">
        <v>31</v>
      </c>
      <c r="C42" s="29">
        <v>33</v>
      </c>
      <c r="D42" s="39">
        <v>3</v>
      </c>
      <c r="E42" s="58">
        <v>6</v>
      </c>
      <c r="F42" s="40">
        <v>53</v>
      </c>
      <c r="G42" s="29">
        <v>113</v>
      </c>
      <c r="H42" s="16"/>
      <c r="I42" s="16"/>
    </row>
    <row r="43" spans="1:9" ht="13.5">
      <c r="A43" s="70" t="s">
        <v>114</v>
      </c>
      <c r="B43" s="39">
        <v>36</v>
      </c>
      <c r="C43" s="29">
        <v>24</v>
      </c>
      <c r="D43" s="39">
        <v>2</v>
      </c>
      <c r="E43" s="58">
        <v>6</v>
      </c>
      <c r="F43" s="40">
        <v>37</v>
      </c>
      <c r="G43" s="29">
        <v>103</v>
      </c>
      <c r="H43" s="16"/>
      <c r="I43" s="16"/>
    </row>
    <row r="44" spans="1:9" ht="13.5">
      <c r="A44" s="70" t="s">
        <v>115</v>
      </c>
      <c r="B44" s="39">
        <v>32</v>
      </c>
      <c r="C44" s="29">
        <v>40</v>
      </c>
      <c r="D44" s="39">
        <v>8</v>
      </c>
      <c r="E44" s="58">
        <v>11</v>
      </c>
      <c r="F44" s="40">
        <v>29</v>
      </c>
      <c r="G44" s="29">
        <v>78</v>
      </c>
      <c r="H44" s="16"/>
      <c r="I44" s="16"/>
    </row>
    <row r="45" spans="1:9" ht="13.5">
      <c r="A45" s="70" t="s">
        <v>116</v>
      </c>
      <c r="B45" s="39">
        <v>10</v>
      </c>
      <c r="C45" s="29">
        <v>21</v>
      </c>
      <c r="D45" s="39">
        <v>1</v>
      </c>
      <c r="E45" s="58">
        <v>9</v>
      </c>
      <c r="F45" s="40">
        <v>50</v>
      </c>
      <c r="G45" s="29">
        <v>93</v>
      </c>
      <c r="H45" s="16"/>
      <c r="I45" s="16"/>
    </row>
    <row r="46" spans="1:9" ht="13.5">
      <c r="A46" s="70" t="s">
        <v>117</v>
      </c>
      <c r="B46" s="39">
        <v>15</v>
      </c>
      <c r="C46" s="29">
        <v>21</v>
      </c>
      <c r="D46" s="39">
        <v>2</v>
      </c>
      <c r="E46" s="58">
        <v>8</v>
      </c>
      <c r="F46" s="40">
        <v>41</v>
      </c>
      <c r="G46" s="29">
        <v>99</v>
      </c>
      <c r="H46" s="16"/>
      <c r="I46" s="16"/>
    </row>
    <row r="47" spans="1:9" ht="13.5">
      <c r="A47" s="70" t="s">
        <v>118</v>
      </c>
      <c r="B47" s="39">
        <v>5</v>
      </c>
      <c r="C47" s="29">
        <v>8</v>
      </c>
      <c r="D47" s="39">
        <v>3</v>
      </c>
      <c r="E47" s="58">
        <v>3</v>
      </c>
      <c r="F47" s="40">
        <v>31</v>
      </c>
      <c r="G47" s="29">
        <v>66</v>
      </c>
      <c r="H47" s="16"/>
      <c r="I47" s="16"/>
    </row>
    <row r="48" spans="1:9" ht="13.5">
      <c r="A48" s="70" t="s">
        <v>119</v>
      </c>
      <c r="B48" s="39">
        <v>27</v>
      </c>
      <c r="C48" s="29">
        <v>32</v>
      </c>
      <c r="D48" s="39">
        <v>2</v>
      </c>
      <c r="E48" s="58">
        <v>10</v>
      </c>
      <c r="F48" s="40">
        <v>55</v>
      </c>
      <c r="G48" s="29">
        <v>68</v>
      </c>
      <c r="H48" s="16"/>
      <c r="I48" s="16"/>
    </row>
    <row r="49" spans="1:9" ht="13.5">
      <c r="A49" s="70" t="s">
        <v>120</v>
      </c>
      <c r="B49" s="39">
        <v>8</v>
      </c>
      <c r="C49" s="29">
        <v>8</v>
      </c>
      <c r="D49" s="39">
        <v>7</v>
      </c>
      <c r="E49" s="58">
        <v>6</v>
      </c>
      <c r="F49" s="40">
        <v>62</v>
      </c>
      <c r="G49" s="29">
        <v>83</v>
      </c>
      <c r="H49" s="16"/>
      <c r="I49" s="16"/>
    </row>
    <row r="50" spans="1:9" ht="13.5">
      <c r="A50" s="88" t="s">
        <v>121</v>
      </c>
      <c r="B50" s="39">
        <v>11</v>
      </c>
      <c r="C50" s="29">
        <v>10</v>
      </c>
      <c r="D50" s="39">
        <v>2</v>
      </c>
      <c r="E50" s="58">
        <v>2</v>
      </c>
      <c r="F50" s="40">
        <v>81</v>
      </c>
      <c r="G50" s="29">
        <v>88</v>
      </c>
      <c r="H50" s="16"/>
      <c r="I50" s="16"/>
    </row>
    <row r="51" spans="1:9" ht="13.5">
      <c r="A51" s="90" t="s">
        <v>122</v>
      </c>
      <c r="B51" s="39">
        <v>15</v>
      </c>
      <c r="C51" s="29">
        <v>16</v>
      </c>
      <c r="D51" s="39">
        <v>1</v>
      </c>
      <c r="E51" s="58">
        <v>3</v>
      </c>
      <c r="F51" s="40">
        <v>38</v>
      </c>
      <c r="G51" s="29">
        <v>90</v>
      </c>
      <c r="H51" s="16"/>
      <c r="I51" s="16"/>
    </row>
    <row r="52" spans="1:9" ht="13.5">
      <c r="A52" s="88" t="s">
        <v>123</v>
      </c>
      <c r="B52" s="39">
        <v>13</v>
      </c>
      <c r="C52" s="29">
        <v>19</v>
      </c>
      <c r="D52" s="39">
        <v>6</v>
      </c>
      <c r="E52" s="58">
        <v>4</v>
      </c>
      <c r="F52" s="40">
        <v>72</v>
      </c>
      <c r="G52" s="29">
        <v>110</v>
      </c>
      <c r="H52" s="16"/>
      <c r="I52" s="16"/>
    </row>
    <row r="53" spans="1:9" ht="13.5">
      <c r="A53" s="88" t="s">
        <v>124</v>
      </c>
      <c r="B53" s="39">
        <v>10</v>
      </c>
      <c r="C53" s="29">
        <v>11</v>
      </c>
      <c r="D53" s="39">
        <v>2</v>
      </c>
      <c r="E53" s="58">
        <v>4</v>
      </c>
      <c r="F53" s="40">
        <v>36</v>
      </c>
      <c r="G53" s="29">
        <v>47</v>
      </c>
      <c r="H53" s="16"/>
      <c r="I53" s="16"/>
    </row>
    <row r="54" spans="1:9" ht="13.5">
      <c r="A54" s="88" t="s">
        <v>125</v>
      </c>
      <c r="B54" s="39">
        <v>10</v>
      </c>
      <c r="C54" s="29">
        <v>12</v>
      </c>
      <c r="D54" s="39">
        <v>2</v>
      </c>
      <c r="E54" s="58">
        <v>0</v>
      </c>
      <c r="F54" s="40">
        <v>61</v>
      </c>
      <c r="G54" s="29">
        <v>71</v>
      </c>
      <c r="H54" s="16"/>
      <c r="I54" s="16"/>
    </row>
    <row r="55" spans="1:9" ht="13.5">
      <c r="A55" s="88" t="s">
        <v>135</v>
      </c>
      <c r="B55" s="39">
        <v>16</v>
      </c>
      <c r="C55" s="29">
        <v>12</v>
      </c>
      <c r="D55" s="39">
        <v>3</v>
      </c>
      <c r="E55" s="58">
        <v>7</v>
      </c>
      <c r="F55" s="40">
        <v>18</v>
      </c>
      <c r="G55" s="29">
        <v>31</v>
      </c>
      <c r="H55" s="16"/>
      <c r="I55" s="16"/>
    </row>
    <row r="56" spans="1:9" ht="13.5">
      <c r="A56" s="88" t="s">
        <v>126</v>
      </c>
      <c r="B56" s="39">
        <v>6</v>
      </c>
      <c r="C56" s="29">
        <v>11</v>
      </c>
      <c r="D56" s="39">
        <v>2</v>
      </c>
      <c r="E56" s="58">
        <v>14</v>
      </c>
      <c r="F56" s="40">
        <v>44</v>
      </c>
      <c r="G56" s="29">
        <v>91</v>
      </c>
      <c r="H56" s="16"/>
      <c r="I56" s="16"/>
    </row>
    <row r="57" spans="1:9" ht="13.5">
      <c r="A57" s="88" t="s">
        <v>127</v>
      </c>
      <c r="B57" s="39">
        <v>8</v>
      </c>
      <c r="C57" s="29">
        <v>15</v>
      </c>
      <c r="D57" s="39">
        <v>4</v>
      </c>
      <c r="E57" s="58">
        <v>10</v>
      </c>
      <c r="F57" s="40">
        <v>57</v>
      </c>
      <c r="G57" s="29">
        <v>95</v>
      </c>
      <c r="H57" s="16"/>
      <c r="I57" s="16"/>
    </row>
    <row r="58" spans="1:9" ht="13.5">
      <c r="A58" s="88" t="s">
        <v>128</v>
      </c>
      <c r="B58" s="39">
        <v>19</v>
      </c>
      <c r="C58" s="29">
        <v>16</v>
      </c>
      <c r="D58" s="39">
        <v>4</v>
      </c>
      <c r="E58" s="58">
        <v>10</v>
      </c>
      <c r="F58" s="40">
        <v>39</v>
      </c>
      <c r="G58" s="29">
        <v>73</v>
      </c>
      <c r="H58" s="16"/>
      <c r="I58" s="16"/>
    </row>
    <row r="59" spans="1:9" ht="13.5">
      <c r="A59" s="88" t="s">
        <v>129</v>
      </c>
      <c r="B59" s="39">
        <v>11</v>
      </c>
      <c r="C59" s="29">
        <v>13</v>
      </c>
      <c r="D59" s="39">
        <v>4</v>
      </c>
      <c r="E59" s="58">
        <v>11</v>
      </c>
      <c r="F59" s="40">
        <v>59</v>
      </c>
      <c r="G59" s="29">
        <v>83</v>
      </c>
      <c r="H59" s="16"/>
      <c r="I59" s="16"/>
    </row>
    <row r="60" spans="1:9" ht="13.5">
      <c r="A60" s="88" t="s">
        <v>130</v>
      </c>
      <c r="B60" s="39">
        <v>19</v>
      </c>
      <c r="C60" s="29">
        <v>18</v>
      </c>
      <c r="D60" s="39">
        <v>2</v>
      </c>
      <c r="E60" s="58">
        <v>14</v>
      </c>
      <c r="F60" s="40">
        <v>57</v>
      </c>
      <c r="G60" s="29">
        <v>120</v>
      </c>
      <c r="H60" s="16"/>
      <c r="I60" s="16"/>
    </row>
    <row r="61" spans="1:9" ht="13.5">
      <c r="A61" s="88" t="s">
        <v>131</v>
      </c>
      <c r="B61" s="39">
        <v>21</v>
      </c>
      <c r="C61" s="29">
        <v>22</v>
      </c>
      <c r="D61" s="39">
        <v>0</v>
      </c>
      <c r="E61" s="58">
        <v>9</v>
      </c>
      <c r="F61" s="40">
        <v>77</v>
      </c>
      <c r="G61" s="29">
        <v>97</v>
      </c>
      <c r="H61" s="16"/>
      <c r="I61" s="16"/>
    </row>
    <row r="62" spans="1:9" ht="13.5">
      <c r="A62" s="88" t="s">
        <v>132</v>
      </c>
      <c r="B62" s="39">
        <v>9</v>
      </c>
      <c r="C62" s="29">
        <v>7</v>
      </c>
      <c r="D62" s="39">
        <v>2</v>
      </c>
      <c r="E62" s="58">
        <v>5</v>
      </c>
      <c r="F62" s="40">
        <v>75</v>
      </c>
      <c r="G62" s="29">
        <v>88</v>
      </c>
      <c r="H62" s="16"/>
      <c r="I62" s="16"/>
    </row>
    <row r="63" spans="1:9" ht="13.5">
      <c r="A63" s="89" t="s">
        <v>133</v>
      </c>
      <c r="B63" s="39">
        <v>1</v>
      </c>
      <c r="C63" s="29">
        <v>1</v>
      </c>
      <c r="D63" s="39">
        <v>0</v>
      </c>
      <c r="E63" s="58">
        <v>4</v>
      </c>
      <c r="F63" s="40">
        <v>4</v>
      </c>
      <c r="G63" s="29">
        <v>28</v>
      </c>
      <c r="H63" s="16"/>
      <c r="I63" s="16"/>
    </row>
    <row r="64" spans="1:9" ht="13.5">
      <c r="A64" s="9" t="s">
        <v>0</v>
      </c>
      <c r="B64" s="23">
        <f aca="true" t="shared" si="0" ref="B64:G64">SUM(B6:B63)</f>
        <v>1621</v>
      </c>
      <c r="C64" s="23">
        <f t="shared" si="0"/>
        <v>1563</v>
      </c>
      <c r="D64" s="23">
        <f t="shared" si="0"/>
        <v>190</v>
      </c>
      <c r="E64" s="23">
        <f t="shared" si="0"/>
        <v>442</v>
      </c>
      <c r="F64" s="23">
        <f t="shared" si="0"/>
        <v>2816</v>
      </c>
      <c r="G64" s="23">
        <f t="shared" si="0"/>
        <v>4518</v>
      </c>
      <c r="H64" s="16"/>
      <c r="I64" s="16"/>
    </row>
  </sheetData>
  <sheetProtection selectLockedCells="1"/>
  <mergeCells count="2">
    <mergeCell ref="B2:G2"/>
    <mergeCell ref="B1:G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I63"/>
    </sheetView>
  </sheetViews>
  <sheetFormatPr defaultColWidth="9.140625" defaultRowHeight="12.75"/>
  <cols>
    <col min="1" max="1" width="15.140625" style="22" bestFit="1" customWidth="1"/>
    <col min="2" max="4" width="8.57421875" style="44" customWidth="1"/>
    <col min="5" max="9" width="8.57421875" style="16" customWidth="1"/>
    <col min="10" max="16384" width="9.140625" style="16" customWidth="1"/>
  </cols>
  <sheetData>
    <row r="1" spans="1:9" ht="13.5">
      <c r="A1" s="31"/>
      <c r="B1" s="162" t="s">
        <v>1</v>
      </c>
      <c r="C1" s="163"/>
      <c r="D1" s="164"/>
      <c r="E1" s="162" t="s">
        <v>5</v>
      </c>
      <c r="F1" s="163"/>
      <c r="G1" s="163"/>
      <c r="H1" s="163"/>
      <c r="I1" s="164"/>
    </row>
    <row r="2" spans="1:9" ht="13.5">
      <c r="A2" s="34"/>
      <c r="B2" s="152" t="s">
        <v>2</v>
      </c>
      <c r="C2" s="153"/>
      <c r="D2" s="154"/>
      <c r="E2" s="152" t="s">
        <v>9</v>
      </c>
      <c r="F2" s="153"/>
      <c r="G2" s="153"/>
      <c r="H2" s="153"/>
      <c r="I2" s="154"/>
    </row>
    <row r="3" spans="1:9" ht="13.5">
      <c r="A3" s="35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</row>
    <row r="4" spans="1:9" ht="87.75" customHeight="1" thickBot="1">
      <c r="A4" s="36" t="s">
        <v>16</v>
      </c>
      <c r="B4" s="7" t="s">
        <v>56</v>
      </c>
      <c r="C4" s="7" t="s">
        <v>57</v>
      </c>
      <c r="D4" s="7" t="s">
        <v>39</v>
      </c>
      <c r="E4" s="4" t="s">
        <v>173</v>
      </c>
      <c r="F4" s="4" t="s">
        <v>44</v>
      </c>
      <c r="G4" s="4" t="s">
        <v>58</v>
      </c>
      <c r="H4" s="4" t="s">
        <v>59</v>
      </c>
      <c r="I4" s="4" t="s">
        <v>60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77</v>
      </c>
      <c r="B6" s="24">
        <v>135</v>
      </c>
      <c r="C6" s="37">
        <v>67</v>
      </c>
      <c r="D6" s="25">
        <v>113</v>
      </c>
      <c r="E6" s="24">
        <v>124</v>
      </c>
      <c r="F6" s="37">
        <v>50</v>
      </c>
      <c r="G6" s="38">
        <v>99</v>
      </c>
      <c r="H6" s="38">
        <v>16</v>
      </c>
      <c r="I6" s="25">
        <v>17</v>
      </c>
    </row>
    <row r="7" spans="1:9" ht="13.5">
      <c r="A7" s="1" t="s">
        <v>78</v>
      </c>
      <c r="B7" s="28">
        <v>79</v>
      </c>
      <c r="C7" s="39">
        <v>62</v>
      </c>
      <c r="D7" s="29">
        <v>151</v>
      </c>
      <c r="E7" s="28">
        <v>74</v>
      </c>
      <c r="F7" s="39">
        <v>45</v>
      </c>
      <c r="G7" s="40">
        <v>137</v>
      </c>
      <c r="H7" s="40">
        <v>28</v>
      </c>
      <c r="I7" s="29">
        <v>15</v>
      </c>
    </row>
    <row r="8" spans="1:9" ht="13.5">
      <c r="A8" s="1" t="s">
        <v>79</v>
      </c>
      <c r="B8" s="28">
        <v>89</v>
      </c>
      <c r="C8" s="39">
        <v>59</v>
      </c>
      <c r="D8" s="29">
        <v>120</v>
      </c>
      <c r="E8" s="28">
        <v>81</v>
      </c>
      <c r="F8" s="39">
        <v>47</v>
      </c>
      <c r="G8" s="40">
        <v>109</v>
      </c>
      <c r="H8" s="40">
        <v>16</v>
      </c>
      <c r="I8" s="29">
        <v>16</v>
      </c>
    </row>
    <row r="9" spans="1:9" ht="13.5">
      <c r="A9" s="1" t="s">
        <v>80</v>
      </c>
      <c r="B9" s="28">
        <v>126</v>
      </c>
      <c r="C9" s="39">
        <v>41</v>
      </c>
      <c r="D9" s="29">
        <v>80</v>
      </c>
      <c r="E9" s="28">
        <v>119</v>
      </c>
      <c r="F9" s="39">
        <v>28</v>
      </c>
      <c r="G9" s="40">
        <v>82</v>
      </c>
      <c r="H9" s="40">
        <v>13</v>
      </c>
      <c r="I9" s="29">
        <v>8</v>
      </c>
    </row>
    <row r="10" spans="1:9" ht="13.5">
      <c r="A10" s="1" t="s">
        <v>81</v>
      </c>
      <c r="B10" s="28">
        <v>99</v>
      </c>
      <c r="C10" s="39">
        <v>39</v>
      </c>
      <c r="D10" s="29">
        <v>81</v>
      </c>
      <c r="E10" s="28">
        <v>98</v>
      </c>
      <c r="F10" s="39">
        <v>27</v>
      </c>
      <c r="G10" s="40">
        <v>81</v>
      </c>
      <c r="H10" s="40">
        <v>14</v>
      </c>
      <c r="I10" s="29">
        <v>4</v>
      </c>
    </row>
    <row r="11" spans="1:9" ht="13.5">
      <c r="A11" s="1" t="s">
        <v>82</v>
      </c>
      <c r="B11" s="28">
        <v>68</v>
      </c>
      <c r="C11" s="39">
        <v>15</v>
      </c>
      <c r="D11" s="29">
        <v>42</v>
      </c>
      <c r="E11" s="28">
        <v>63</v>
      </c>
      <c r="F11" s="39">
        <v>16</v>
      </c>
      <c r="G11" s="40">
        <v>29</v>
      </c>
      <c r="H11" s="40">
        <v>9</v>
      </c>
      <c r="I11" s="29">
        <v>4</v>
      </c>
    </row>
    <row r="12" spans="1:9" ht="13.5">
      <c r="A12" s="1" t="s">
        <v>83</v>
      </c>
      <c r="B12" s="28">
        <v>98</v>
      </c>
      <c r="C12" s="39">
        <v>27</v>
      </c>
      <c r="D12" s="29">
        <v>94</v>
      </c>
      <c r="E12" s="28">
        <v>94</v>
      </c>
      <c r="F12" s="39">
        <v>22</v>
      </c>
      <c r="G12" s="40">
        <v>89</v>
      </c>
      <c r="H12" s="40">
        <v>12</v>
      </c>
      <c r="I12" s="29">
        <v>5</v>
      </c>
    </row>
    <row r="13" spans="1:9" ht="13.5">
      <c r="A13" s="1" t="s">
        <v>84</v>
      </c>
      <c r="B13" s="28">
        <v>52</v>
      </c>
      <c r="C13" s="39">
        <v>35</v>
      </c>
      <c r="D13" s="29">
        <v>41</v>
      </c>
      <c r="E13" s="28">
        <v>50</v>
      </c>
      <c r="F13" s="39">
        <v>21</v>
      </c>
      <c r="G13" s="40">
        <v>42</v>
      </c>
      <c r="H13" s="40">
        <v>5</v>
      </c>
      <c r="I13" s="29">
        <v>8</v>
      </c>
    </row>
    <row r="14" spans="1:9" ht="13.5">
      <c r="A14" s="1" t="s">
        <v>85</v>
      </c>
      <c r="B14" s="28">
        <v>49</v>
      </c>
      <c r="C14" s="39">
        <v>24</v>
      </c>
      <c r="D14" s="29">
        <v>57</v>
      </c>
      <c r="E14" s="28">
        <v>49</v>
      </c>
      <c r="F14" s="39">
        <v>18</v>
      </c>
      <c r="G14" s="40">
        <v>60</v>
      </c>
      <c r="H14" s="40">
        <v>3</v>
      </c>
      <c r="I14" s="29">
        <v>9</v>
      </c>
    </row>
    <row r="15" spans="1:9" ht="13.5">
      <c r="A15" s="1" t="s">
        <v>86</v>
      </c>
      <c r="B15" s="28">
        <v>60</v>
      </c>
      <c r="C15" s="39">
        <v>29</v>
      </c>
      <c r="D15" s="29">
        <v>115</v>
      </c>
      <c r="E15" s="28">
        <v>56</v>
      </c>
      <c r="F15" s="39">
        <v>26</v>
      </c>
      <c r="G15" s="40">
        <v>101</v>
      </c>
      <c r="H15" s="40">
        <v>10</v>
      </c>
      <c r="I15" s="29">
        <v>11</v>
      </c>
    </row>
    <row r="16" spans="1:9" ht="13.5">
      <c r="A16" s="1" t="s">
        <v>87</v>
      </c>
      <c r="B16" s="28">
        <v>79</v>
      </c>
      <c r="C16" s="39">
        <v>42</v>
      </c>
      <c r="D16" s="29">
        <v>84</v>
      </c>
      <c r="E16" s="28">
        <v>77</v>
      </c>
      <c r="F16" s="39">
        <v>30</v>
      </c>
      <c r="G16" s="40">
        <v>72</v>
      </c>
      <c r="H16" s="40">
        <v>12</v>
      </c>
      <c r="I16" s="29">
        <v>14</v>
      </c>
    </row>
    <row r="17" spans="1:9" ht="13.5">
      <c r="A17" s="1" t="s">
        <v>88</v>
      </c>
      <c r="B17" s="28">
        <v>67</v>
      </c>
      <c r="C17" s="39">
        <v>57</v>
      </c>
      <c r="D17" s="29">
        <v>93</v>
      </c>
      <c r="E17" s="28">
        <v>62</v>
      </c>
      <c r="F17" s="39">
        <v>25</v>
      </c>
      <c r="G17" s="40">
        <v>100</v>
      </c>
      <c r="H17" s="40">
        <v>15</v>
      </c>
      <c r="I17" s="29">
        <v>11</v>
      </c>
    </row>
    <row r="18" spans="1:9" ht="13.5">
      <c r="A18" s="1" t="s">
        <v>89</v>
      </c>
      <c r="B18" s="28">
        <v>61</v>
      </c>
      <c r="C18" s="39">
        <v>23</v>
      </c>
      <c r="D18" s="29">
        <v>72</v>
      </c>
      <c r="E18" s="28">
        <v>60</v>
      </c>
      <c r="F18" s="39">
        <v>20</v>
      </c>
      <c r="G18" s="40">
        <v>60</v>
      </c>
      <c r="H18" s="40">
        <v>4</v>
      </c>
      <c r="I18" s="29">
        <v>13</v>
      </c>
    </row>
    <row r="19" spans="1:9" ht="13.5">
      <c r="A19" s="1" t="s">
        <v>90</v>
      </c>
      <c r="B19" s="28">
        <v>87</v>
      </c>
      <c r="C19" s="39">
        <v>49</v>
      </c>
      <c r="D19" s="29">
        <v>95</v>
      </c>
      <c r="E19" s="28">
        <v>80</v>
      </c>
      <c r="F19" s="39">
        <v>37</v>
      </c>
      <c r="G19" s="40">
        <v>90</v>
      </c>
      <c r="H19" s="40">
        <v>15</v>
      </c>
      <c r="I19" s="29">
        <v>7</v>
      </c>
    </row>
    <row r="20" spans="1:9" ht="13.5">
      <c r="A20" s="1" t="s">
        <v>91</v>
      </c>
      <c r="B20" s="28">
        <v>63</v>
      </c>
      <c r="C20" s="39">
        <v>30</v>
      </c>
      <c r="D20" s="29">
        <v>71</v>
      </c>
      <c r="E20" s="28">
        <v>61</v>
      </c>
      <c r="F20" s="39">
        <v>18</v>
      </c>
      <c r="G20" s="40">
        <v>63</v>
      </c>
      <c r="H20" s="40">
        <v>10</v>
      </c>
      <c r="I20" s="29">
        <v>11</v>
      </c>
    </row>
    <row r="21" spans="1:9" ht="13.5">
      <c r="A21" s="1" t="s">
        <v>92</v>
      </c>
      <c r="B21" s="28">
        <v>79</v>
      </c>
      <c r="C21" s="39">
        <v>30</v>
      </c>
      <c r="D21" s="29">
        <v>105</v>
      </c>
      <c r="E21" s="28">
        <v>75</v>
      </c>
      <c r="F21" s="39">
        <v>20</v>
      </c>
      <c r="G21" s="40">
        <v>105</v>
      </c>
      <c r="H21" s="40">
        <v>10</v>
      </c>
      <c r="I21" s="29">
        <v>9</v>
      </c>
    </row>
    <row r="22" spans="1:9" ht="13.5">
      <c r="A22" s="1" t="s">
        <v>93</v>
      </c>
      <c r="B22" s="28">
        <v>74</v>
      </c>
      <c r="C22" s="39">
        <v>59</v>
      </c>
      <c r="D22" s="29">
        <v>126</v>
      </c>
      <c r="E22" s="28">
        <v>77</v>
      </c>
      <c r="F22" s="39">
        <v>36</v>
      </c>
      <c r="G22" s="40">
        <v>125</v>
      </c>
      <c r="H22" s="40">
        <v>18</v>
      </c>
      <c r="I22" s="29">
        <v>11</v>
      </c>
    </row>
    <row r="23" spans="1:9" ht="13.5">
      <c r="A23" s="1" t="s">
        <v>94</v>
      </c>
      <c r="B23" s="28">
        <v>57</v>
      </c>
      <c r="C23" s="39">
        <v>19</v>
      </c>
      <c r="D23" s="29">
        <v>52</v>
      </c>
      <c r="E23" s="28">
        <v>53</v>
      </c>
      <c r="F23" s="39">
        <v>11</v>
      </c>
      <c r="G23" s="40">
        <v>53</v>
      </c>
      <c r="H23" s="40">
        <v>6</v>
      </c>
      <c r="I23" s="29">
        <v>7</v>
      </c>
    </row>
    <row r="24" spans="1:9" ht="13.5">
      <c r="A24" s="1" t="s">
        <v>95</v>
      </c>
      <c r="B24" s="28">
        <v>61</v>
      </c>
      <c r="C24" s="39">
        <v>23</v>
      </c>
      <c r="D24" s="29">
        <v>69</v>
      </c>
      <c r="E24" s="28">
        <v>58</v>
      </c>
      <c r="F24" s="39">
        <v>14</v>
      </c>
      <c r="G24" s="40">
        <v>75</v>
      </c>
      <c r="H24" s="40">
        <v>5</v>
      </c>
      <c r="I24" s="29">
        <v>10</v>
      </c>
    </row>
    <row r="25" spans="1:9" ht="13.5">
      <c r="A25" s="1" t="s">
        <v>96</v>
      </c>
      <c r="B25" s="28">
        <v>55</v>
      </c>
      <c r="C25" s="39">
        <v>34</v>
      </c>
      <c r="D25" s="29">
        <v>104</v>
      </c>
      <c r="E25" s="28">
        <v>56</v>
      </c>
      <c r="F25" s="39">
        <v>17</v>
      </c>
      <c r="G25" s="40">
        <v>107</v>
      </c>
      <c r="H25" s="40">
        <v>13</v>
      </c>
      <c r="I25" s="29">
        <v>8</v>
      </c>
    </row>
    <row r="26" spans="1:9" ht="13.5">
      <c r="A26" s="1" t="s">
        <v>97</v>
      </c>
      <c r="B26" s="28">
        <v>64</v>
      </c>
      <c r="C26" s="39">
        <v>32</v>
      </c>
      <c r="D26" s="29">
        <v>90</v>
      </c>
      <c r="E26" s="28">
        <v>64</v>
      </c>
      <c r="F26" s="39">
        <v>23</v>
      </c>
      <c r="G26" s="40">
        <v>86</v>
      </c>
      <c r="H26" s="40">
        <v>10</v>
      </c>
      <c r="I26" s="29">
        <v>13</v>
      </c>
    </row>
    <row r="27" spans="1:9" ht="13.5">
      <c r="A27" s="1" t="s">
        <v>98</v>
      </c>
      <c r="B27" s="28">
        <v>85</v>
      </c>
      <c r="C27" s="39">
        <v>29</v>
      </c>
      <c r="D27" s="29">
        <v>101</v>
      </c>
      <c r="E27" s="28">
        <v>83</v>
      </c>
      <c r="F27" s="39">
        <v>18</v>
      </c>
      <c r="G27" s="40">
        <v>91</v>
      </c>
      <c r="H27" s="40">
        <v>20</v>
      </c>
      <c r="I27" s="29">
        <v>9</v>
      </c>
    </row>
    <row r="28" spans="1:9" ht="13.5">
      <c r="A28" s="1" t="s">
        <v>99</v>
      </c>
      <c r="B28" s="28">
        <v>65</v>
      </c>
      <c r="C28" s="39">
        <v>14</v>
      </c>
      <c r="D28" s="29">
        <v>38</v>
      </c>
      <c r="E28" s="28">
        <v>63</v>
      </c>
      <c r="F28" s="39">
        <v>16</v>
      </c>
      <c r="G28" s="40">
        <v>26</v>
      </c>
      <c r="H28" s="40">
        <v>10</v>
      </c>
      <c r="I28" s="29">
        <v>2</v>
      </c>
    </row>
    <row r="29" spans="1:9" ht="13.5">
      <c r="A29" s="1" t="s">
        <v>100</v>
      </c>
      <c r="B29" s="28">
        <v>71</v>
      </c>
      <c r="C29" s="39">
        <v>14</v>
      </c>
      <c r="D29" s="29">
        <v>46</v>
      </c>
      <c r="E29" s="28">
        <v>70</v>
      </c>
      <c r="F29" s="39">
        <v>11</v>
      </c>
      <c r="G29" s="40">
        <v>37</v>
      </c>
      <c r="H29" s="40">
        <v>11</v>
      </c>
      <c r="I29" s="29">
        <v>4</v>
      </c>
    </row>
    <row r="30" spans="1:9" ht="13.5">
      <c r="A30" s="1" t="s">
        <v>101</v>
      </c>
      <c r="B30" s="28">
        <v>87</v>
      </c>
      <c r="C30" s="39">
        <v>14</v>
      </c>
      <c r="D30" s="29">
        <v>24</v>
      </c>
      <c r="E30" s="28">
        <v>81</v>
      </c>
      <c r="F30" s="39">
        <v>8</v>
      </c>
      <c r="G30" s="40">
        <v>21</v>
      </c>
      <c r="H30" s="40">
        <v>7</v>
      </c>
      <c r="I30" s="29">
        <v>3</v>
      </c>
    </row>
    <row r="31" spans="1:9" ht="13.5">
      <c r="A31" s="1" t="s">
        <v>102</v>
      </c>
      <c r="B31" s="28">
        <v>55</v>
      </c>
      <c r="C31" s="39">
        <v>16</v>
      </c>
      <c r="D31" s="29">
        <v>38</v>
      </c>
      <c r="E31" s="28">
        <v>49</v>
      </c>
      <c r="F31" s="39">
        <v>8</v>
      </c>
      <c r="G31" s="40">
        <v>49</v>
      </c>
      <c r="H31" s="40">
        <v>2</v>
      </c>
      <c r="I31" s="29">
        <v>1</v>
      </c>
    </row>
    <row r="32" spans="1:9" ht="13.5">
      <c r="A32" s="1" t="s">
        <v>103</v>
      </c>
      <c r="B32" s="28">
        <v>46</v>
      </c>
      <c r="C32" s="39">
        <v>23</v>
      </c>
      <c r="D32" s="29">
        <v>54</v>
      </c>
      <c r="E32" s="28">
        <v>47</v>
      </c>
      <c r="F32" s="39">
        <v>25</v>
      </c>
      <c r="G32" s="40">
        <v>40</v>
      </c>
      <c r="H32" s="40">
        <v>8</v>
      </c>
      <c r="I32" s="29">
        <v>2</v>
      </c>
    </row>
    <row r="33" spans="1:9" ht="13.5">
      <c r="A33" s="1" t="s">
        <v>104</v>
      </c>
      <c r="B33" s="28">
        <v>127</v>
      </c>
      <c r="C33" s="39">
        <v>13</v>
      </c>
      <c r="D33" s="29">
        <v>54</v>
      </c>
      <c r="E33" s="28">
        <v>123</v>
      </c>
      <c r="F33" s="39">
        <v>14</v>
      </c>
      <c r="G33" s="40">
        <v>33</v>
      </c>
      <c r="H33" s="40">
        <v>11</v>
      </c>
      <c r="I33" s="29">
        <v>7</v>
      </c>
    </row>
    <row r="34" spans="1:9" ht="13.5">
      <c r="A34" s="1" t="s">
        <v>105</v>
      </c>
      <c r="B34" s="28">
        <v>103</v>
      </c>
      <c r="C34" s="39">
        <v>32</v>
      </c>
      <c r="D34" s="29">
        <v>70</v>
      </c>
      <c r="E34" s="28">
        <v>98</v>
      </c>
      <c r="F34" s="39">
        <v>19</v>
      </c>
      <c r="G34" s="40">
        <v>81</v>
      </c>
      <c r="H34" s="40">
        <v>7</v>
      </c>
      <c r="I34" s="29">
        <v>5</v>
      </c>
    </row>
    <row r="35" spans="1:9" ht="13.5">
      <c r="A35" s="1" t="s">
        <v>106</v>
      </c>
      <c r="B35" s="28">
        <v>56</v>
      </c>
      <c r="C35" s="39">
        <v>26</v>
      </c>
      <c r="D35" s="29">
        <v>97</v>
      </c>
      <c r="E35" s="28">
        <v>54</v>
      </c>
      <c r="F35" s="39">
        <v>23</v>
      </c>
      <c r="G35" s="40">
        <v>91</v>
      </c>
      <c r="H35" s="40">
        <v>8</v>
      </c>
      <c r="I35" s="29">
        <v>11</v>
      </c>
    </row>
    <row r="36" spans="1:9" ht="13.5">
      <c r="A36" s="1" t="s">
        <v>107</v>
      </c>
      <c r="B36" s="28">
        <v>52</v>
      </c>
      <c r="C36" s="39">
        <v>36</v>
      </c>
      <c r="D36" s="29">
        <v>97</v>
      </c>
      <c r="E36" s="28">
        <v>47</v>
      </c>
      <c r="F36" s="39">
        <v>33</v>
      </c>
      <c r="G36" s="40">
        <v>99</v>
      </c>
      <c r="H36" s="40">
        <v>9</v>
      </c>
      <c r="I36" s="29">
        <v>8</v>
      </c>
    </row>
    <row r="37" spans="1:9" ht="13.5">
      <c r="A37" s="1" t="s">
        <v>108</v>
      </c>
      <c r="B37" s="28">
        <v>81</v>
      </c>
      <c r="C37" s="39">
        <v>85</v>
      </c>
      <c r="D37" s="29">
        <v>142</v>
      </c>
      <c r="E37" s="28">
        <v>77</v>
      </c>
      <c r="F37" s="39">
        <v>45</v>
      </c>
      <c r="G37" s="40">
        <v>174</v>
      </c>
      <c r="H37" s="40">
        <v>17</v>
      </c>
      <c r="I37" s="29">
        <v>12</v>
      </c>
    </row>
    <row r="38" spans="1:9" ht="13.5">
      <c r="A38" s="1" t="s">
        <v>109</v>
      </c>
      <c r="B38" s="28">
        <v>49</v>
      </c>
      <c r="C38" s="39">
        <v>64</v>
      </c>
      <c r="D38" s="29">
        <v>174</v>
      </c>
      <c r="E38" s="28">
        <v>48</v>
      </c>
      <c r="F38" s="39">
        <v>45</v>
      </c>
      <c r="G38" s="40">
        <v>172</v>
      </c>
      <c r="H38" s="40">
        <v>20</v>
      </c>
      <c r="I38" s="29">
        <v>12</v>
      </c>
    </row>
    <row r="39" spans="1:9" ht="13.5">
      <c r="A39" s="1" t="s">
        <v>110</v>
      </c>
      <c r="B39" s="28">
        <v>48</v>
      </c>
      <c r="C39" s="39">
        <v>72</v>
      </c>
      <c r="D39" s="29">
        <v>144</v>
      </c>
      <c r="E39" s="28">
        <v>45</v>
      </c>
      <c r="F39" s="39">
        <v>43</v>
      </c>
      <c r="G39" s="40">
        <v>151</v>
      </c>
      <c r="H39" s="40">
        <v>23</v>
      </c>
      <c r="I39" s="29">
        <v>10</v>
      </c>
    </row>
    <row r="40" spans="1:9" ht="13.5">
      <c r="A40" s="1" t="s">
        <v>111</v>
      </c>
      <c r="B40" s="28">
        <v>51</v>
      </c>
      <c r="C40" s="39">
        <v>44</v>
      </c>
      <c r="D40" s="29">
        <v>94</v>
      </c>
      <c r="E40" s="28">
        <v>52</v>
      </c>
      <c r="F40" s="39">
        <v>32</v>
      </c>
      <c r="G40" s="40">
        <v>85</v>
      </c>
      <c r="H40" s="40">
        <v>13</v>
      </c>
      <c r="I40" s="29">
        <v>7</v>
      </c>
    </row>
    <row r="41" spans="1:9" ht="13.5">
      <c r="A41" s="90" t="s">
        <v>112</v>
      </c>
      <c r="B41" s="28">
        <v>29</v>
      </c>
      <c r="C41" s="39">
        <v>21</v>
      </c>
      <c r="D41" s="29">
        <v>63</v>
      </c>
      <c r="E41" s="28">
        <v>28</v>
      </c>
      <c r="F41" s="39">
        <v>13</v>
      </c>
      <c r="G41" s="40">
        <v>70</v>
      </c>
      <c r="H41" s="40">
        <v>9</v>
      </c>
      <c r="I41" s="29">
        <v>7</v>
      </c>
    </row>
    <row r="42" spans="1:9" ht="13.5">
      <c r="A42" s="70" t="s">
        <v>113</v>
      </c>
      <c r="B42" s="28">
        <v>72</v>
      </c>
      <c r="C42" s="39">
        <v>30</v>
      </c>
      <c r="D42" s="29">
        <v>124</v>
      </c>
      <c r="E42" s="28">
        <v>70</v>
      </c>
      <c r="F42" s="39">
        <v>20</v>
      </c>
      <c r="G42" s="40">
        <v>107</v>
      </c>
      <c r="H42" s="40">
        <v>20</v>
      </c>
      <c r="I42" s="29">
        <v>14</v>
      </c>
    </row>
    <row r="43" spans="1:9" ht="13.5">
      <c r="A43" s="70" t="s">
        <v>114</v>
      </c>
      <c r="B43" s="28">
        <v>62</v>
      </c>
      <c r="C43" s="39">
        <v>25</v>
      </c>
      <c r="D43" s="29">
        <v>97</v>
      </c>
      <c r="E43" s="28">
        <v>58</v>
      </c>
      <c r="F43" s="39">
        <v>16</v>
      </c>
      <c r="G43" s="40">
        <v>100</v>
      </c>
      <c r="H43" s="40">
        <v>5</v>
      </c>
      <c r="I43" s="29">
        <v>9</v>
      </c>
    </row>
    <row r="44" spans="1:9" ht="13.5">
      <c r="A44" s="70" t="s">
        <v>115</v>
      </c>
      <c r="B44" s="28">
        <v>79</v>
      </c>
      <c r="C44" s="39">
        <v>32</v>
      </c>
      <c r="D44" s="29">
        <v>79</v>
      </c>
      <c r="E44" s="28">
        <v>72</v>
      </c>
      <c r="F44" s="39">
        <v>18</v>
      </c>
      <c r="G44" s="40">
        <v>74</v>
      </c>
      <c r="H44" s="40">
        <v>11</v>
      </c>
      <c r="I44" s="29">
        <v>12</v>
      </c>
    </row>
    <row r="45" spans="1:9" ht="13.5">
      <c r="A45" s="70" t="s">
        <v>116</v>
      </c>
      <c r="B45" s="28">
        <v>30</v>
      </c>
      <c r="C45" s="39">
        <v>32</v>
      </c>
      <c r="D45" s="29">
        <v>105</v>
      </c>
      <c r="E45" s="28">
        <v>31</v>
      </c>
      <c r="F45" s="39">
        <v>26</v>
      </c>
      <c r="G45" s="40">
        <v>109</v>
      </c>
      <c r="H45" s="40">
        <v>6</v>
      </c>
      <c r="I45" s="29">
        <v>7</v>
      </c>
    </row>
    <row r="46" spans="1:9" ht="13.5">
      <c r="A46" s="70" t="s">
        <v>117</v>
      </c>
      <c r="B46" s="28">
        <v>39</v>
      </c>
      <c r="C46" s="39">
        <v>29</v>
      </c>
      <c r="D46" s="29">
        <v>110</v>
      </c>
      <c r="E46" s="28">
        <v>32</v>
      </c>
      <c r="F46" s="39">
        <v>36</v>
      </c>
      <c r="G46" s="40">
        <v>87</v>
      </c>
      <c r="H46" s="40">
        <v>11</v>
      </c>
      <c r="I46" s="29">
        <v>8</v>
      </c>
    </row>
    <row r="47" spans="1:9" ht="13.5">
      <c r="A47" s="70" t="s">
        <v>118</v>
      </c>
      <c r="B47" s="28">
        <v>15</v>
      </c>
      <c r="C47" s="39">
        <v>25</v>
      </c>
      <c r="D47" s="29">
        <v>73</v>
      </c>
      <c r="E47" s="28">
        <v>14</v>
      </c>
      <c r="F47" s="39">
        <v>14</v>
      </c>
      <c r="G47" s="40">
        <v>69</v>
      </c>
      <c r="H47" s="40">
        <v>10</v>
      </c>
      <c r="I47" s="29">
        <v>7</v>
      </c>
    </row>
    <row r="48" spans="1:9" ht="13.5">
      <c r="A48" s="70" t="s">
        <v>119</v>
      </c>
      <c r="B48" s="28">
        <v>60</v>
      </c>
      <c r="C48" s="39">
        <v>49</v>
      </c>
      <c r="D48" s="29">
        <v>82</v>
      </c>
      <c r="E48" s="28">
        <v>60</v>
      </c>
      <c r="F48" s="39">
        <v>33</v>
      </c>
      <c r="G48" s="40">
        <v>74</v>
      </c>
      <c r="H48" s="40">
        <v>13</v>
      </c>
      <c r="I48" s="29">
        <v>10</v>
      </c>
    </row>
    <row r="49" spans="1:9" ht="13.5">
      <c r="A49" s="70" t="s">
        <v>120</v>
      </c>
      <c r="B49" s="28">
        <v>15</v>
      </c>
      <c r="C49" s="39">
        <v>59</v>
      </c>
      <c r="D49" s="29">
        <v>87</v>
      </c>
      <c r="E49" s="28">
        <v>15</v>
      </c>
      <c r="F49" s="39">
        <v>49</v>
      </c>
      <c r="G49" s="40">
        <v>79</v>
      </c>
      <c r="H49" s="40">
        <v>15</v>
      </c>
      <c r="I49" s="29">
        <v>8</v>
      </c>
    </row>
    <row r="50" spans="1:9" ht="13.5">
      <c r="A50" s="88" t="s">
        <v>121</v>
      </c>
      <c r="B50" s="28">
        <v>23</v>
      </c>
      <c r="C50" s="39">
        <v>64</v>
      </c>
      <c r="D50" s="29">
        <v>99</v>
      </c>
      <c r="E50" s="28">
        <v>22</v>
      </c>
      <c r="F50" s="39">
        <v>49</v>
      </c>
      <c r="G50" s="40">
        <v>91</v>
      </c>
      <c r="H50" s="40">
        <v>15</v>
      </c>
      <c r="I50" s="29">
        <v>10</v>
      </c>
    </row>
    <row r="51" spans="1:9" ht="13.5">
      <c r="A51" s="90" t="s">
        <v>122</v>
      </c>
      <c r="B51" s="28">
        <v>35</v>
      </c>
      <c r="C51" s="39">
        <v>27</v>
      </c>
      <c r="D51" s="29">
        <v>99</v>
      </c>
      <c r="E51" s="28">
        <v>30</v>
      </c>
      <c r="F51" s="39">
        <v>12</v>
      </c>
      <c r="G51" s="40">
        <v>100</v>
      </c>
      <c r="H51" s="40">
        <v>7</v>
      </c>
      <c r="I51" s="29">
        <v>8</v>
      </c>
    </row>
    <row r="52" spans="1:9" ht="13.5">
      <c r="A52" s="88" t="s">
        <v>123</v>
      </c>
      <c r="B52" s="28">
        <v>34</v>
      </c>
      <c r="C52" s="39">
        <v>48</v>
      </c>
      <c r="D52" s="29">
        <v>129</v>
      </c>
      <c r="E52" s="28">
        <v>32</v>
      </c>
      <c r="F52" s="39">
        <v>22</v>
      </c>
      <c r="G52" s="40">
        <v>143</v>
      </c>
      <c r="H52" s="40">
        <v>8</v>
      </c>
      <c r="I52" s="29">
        <v>13</v>
      </c>
    </row>
    <row r="53" spans="1:9" ht="13.5">
      <c r="A53" s="88" t="s">
        <v>124</v>
      </c>
      <c r="B53" s="28">
        <v>23</v>
      </c>
      <c r="C53" s="39">
        <v>18</v>
      </c>
      <c r="D53" s="29">
        <v>64</v>
      </c>
      <c r="E53" s="28">
        <v>21</v>
      </c>
      <c r="F53" s="39">
        <v>9</v>
      </c>
      <c r="G53" s="40">
        <v>61</v>
      </c>
      <c r="H53" s="40">
        <v>9</v>
      </c>
      <c r="I53" s="29">
        <v>8</v>
      </c>
    </row>
    <row r="54" spans="1:9" ht="13.5">
      <c r="A54" s="88" t="s">
        <v>125</v>
      </c>
      <c r="B54" s="28">
        <v>24</v>
      </c>
      <c r="C54" s="39">
        <v>49</v>
      </c>
      <c r="D54" s="29">
        <v>76</v>
      </c>
      <c r="E54" s="28">
        <v>21</v>
      </c>
      <c r="F54" s="39">
        <v>42</v>
      </c>
      <c r="G54" s="40">
        <v>79</v>
      </c>
      <c r="H54" s="40">
        <v>6</v>
      </c>
      <c r="I54" s="29">
        <v>5</v>
      </c>
    </row>
    <row r="55" spans="1:9" ht="13.5">
      <c r="A55" s="88" t="s">
        <v>135</v>
      </c>
      <c r="B55" s="28">
        <v>28</v>
      </c>
      <c r="C55" s="39">
        <v>20</v>
      </c>
      <c r="D55" s="29">
        <v>33</v>
      </c>
      <c r="E55" s="28">
        <v>28</v>
      </c>
      <c r="F55" s="39">
        <v>14</v>
      </c>
      <c r="G55" s="40">
        <v>36</v>
      </c>
      <c r="H55" s="40">
        <v>4</v>
      </c>
      <c r="I55" s="29">
        <v>3</v>
      </c>
    </row>
    <row r="56" spans="1:9" ht="13.5">
      <c r="A56" s="88" t="s">
        <v>126</v>
      </c>
      <c r="B56" s="28">
        <v>20</v>
      </c>
      <c r="C56" s="39">
        <v>36</v>
      </c>
      <c r="D56" s="29">
        <v>100</v>
      </c>
      <c r="E56" s="28">
        <v>16</v>
      </c>
      <c r="F56" s="39">
        <v>23</v>
      </c>
      <c r="G56" s="40">
        <v>101</v>
      </c>
      <c r="H56" s="40">
        <v>12</v>
      </c>
      <c r="I56" s="29">
        <v>4</v>
      </c>
    </row>
    <row r="57" spans="1:9" ht="13.5">
      <c r="A57" s="88" t="s">
        <v>127</v>
      </c>
      <c r="B57" s="28">
        <v>24</v>
      </c>
      <c r="C57" s="39">
        <v>43</v>
      </c>
      <c r="D57" s="29">
        <v>113</v>
      </c>
      <c r="E57" s="28">
        <v>22</v>
      </c>
      <c r="F57" s="39">
        <v>37</v>
      </c>
      <c r="G57" s="40">
        <v>91</v>
      </c>
      <c r="H57" s="40">
        <v>23</v>
      </c>
      <c r="I57" s="29">
        <v>8</v>
      </c>
    </row>
    <row r="58" spans="1:9" ht="13.5">
      <c r="A58" s="88" t="s">
        <v>128</v>
      </c>
      <c r="B58" s="28">
        <v>38</v>
      </c>
      <c r="C58" s="39">
        <v>36</v>
      </c>
      <c r="D58" s="29">
        <v>86</v>
      </c>
      <c r="E58" s="28">
        <v>33</v>
      </c>
      <c r="F58" s="39">
        <v>25</v>
      </c>
      <c r="G58" s="40">
        <v>81</v>
      </c>
      <c r="H58" s="40">
        <v>10</v>
      </c>
      <c r="I58" s="29">
        <v>6</v>
      </c>
    </row>
    <row r="59" spans="1:9" ht="13.5">
      <c r="A59" s="88" t="s">
        <v>129</v>
      </c>
      <c r="B59" s="28">
        <v>26</v>
      </c>
      <c r="C59" s="39">
        <v>55</v>
      </c>
      <c r="D59" s="29">
        <v>93</v>
      </c>
      <c r="E59" s="28">
        <v>25</v>
      </c>
      <c r="F59" s="39">
        <v>40</v>
      </c>
      <c r="G59" s="40">
        <v>76</v>
      </c>
      <c r="H59" s="40">
        <v>18</v>
      </c>
      <c r="I59" s="29">
        <v>14</v>
      </c>
    </row>
    <row r="60" spans="1:9" ht="13.5">
      <c r="A60" s="88" t="s">
        <v>130</v>
      </c>
      <c r="B60" s="28">
        <v>39</v>
      </c>
      <c r="C60" s="39">
        <v>50</v>
      </c>
      <c r="D60" s="29">
        <v>133</v>
      </c>
      <c r="E60" s="28">
        <v>35</v>
      </c>
      <c r="F60" s="39">
        <v>22</v>
      </c>
      <c r="G60" s="40">
        <v>126</v>
      </c>
      <c r="H60" s="40">
        <v>21</v>
      </c>
      <c r="I60" s="29">
        <v>15</v>
      </c>
    </row>
    <row r="61" spans="1:9" ht="13.5">
      <c r="A61" s="88" t="s">
        <v>131</v>
      </c>
      <c r="B61" s="28">
        <v>47</v>
      </c>
      <c r="C61" s="39">
        <v>60</v>
      </c>
      <c r="D61" s="29">
        <v>105</v>
      </c>
      <c r="E61" s="28">
        <v>42</v>
      </c>
      <c r="F61" s="39">
        <v>32</v>
      </c>
      <c r="G61" s="40">
        <v>131</v>
      </c>
      <c r="H61" s="40">
        <v>10</v>
      </c>
      <c r="I61" s="29">
        <v>8</v>
      </c>
    </row>
    <row r="62" spans="1:9" ht="13.5">
      <c r="A62" s="88" t="s">
        <v>132</v>
      </c>
      <c r="B62" s="28">
        <v>21</v>
      </c>
      <c r="C62" s="39">
        <v>55</v>
      </c>
      <c r="D62" s="29">
        <v>107</v>
      </c>
      <c r="E62" s="28">
        <v>17</v>
      </c>
      <c r="F62" s="39">
        <v>42</v>
      </c>
      <c r="G62" s="40">
        <v>91</v>
      </c>
      <c r="H62" s="40">
        <v>16</v>
      </c>
      <c r="I62" s="29">
        <v>12</v>
      </c>
    </row>
    <row r="63" spans="1:9" ht="13.5">
      <c r="A63" s="89" t="s">
        <v>133</v>
      </c>
      <c r="B63" s="28">
        <v>3</v>
      </c>
      <c r="C63" s="39">
        <v>5</v>
      </c>
      <c r="D63" s="29">
        <v>29</v>
      </c>
      <c r="E63" s="28">
        <v>2</v>
      </c>
      <c r="F63" s="39">
        <v>6</v>
      </c>
      <c r="G63" s="40">
        <v>18</v>
      </c>
      <c r="H63" s="40">
        <v>8</v>
      </c>
      <c r="I63" s="29">
        <v>1</v>
      </c>
    </row>
    <row r="64" spans="1:9" ht="13.5">
      <c r="A64" s="9" t="s">
        <v>0</v>
      </c>
      <c r="B64" s="23">
        <f aca="true" t="shared" si="0" ref="B64:I64">SUM(B6:B63)</f>
        <v>3364</v>
      </c>
      <c r="C64" s="23">
        <f t="shared" si="0"/>
        <v>2146</v>
      </c>
      <c r="D64" s="23">
        <f t="shared" si="0"/>
        <v>5114</v>
      </c>
      <c r="E64" s="23">
        <f t="shared" si="0"/>
        <v>3194</v>
      </c>
      <c r="F64" s="23">
        <f t="shared" si="0"/>
        <v>1491</v>
      </c>
      <c r="G64" s="23">
        <f t="shared" si="0"/>
        <v>4909</v>
      </c>
      <c r="H64" s="23">
        <f t="shared" si="0"/>
        <v>677</v>
      </c>
      <c r="I64" s="23">
        <f t="shared" si="0"/>
        <v>501</v>
      </c>
    </row>
    <row r="65" spans="5:9" ht="13.5">
      <c r="E65" s="66"/>
      <c r="F65" s="66"/>
      <c r="G65" s="66"/>
      <c r="H65" s="66"/>
      <c r="I65" s="66"/>
    </row>
  </sheetData>
  <sheetProtection selectLockedCells="1"/>
  <mergeCells count="4">
    <mergeCell ref="B1:D1"/>
    <mergeCell ref="B2:D2"/>
    <mergeCell ref="E1:I1"/>
    <mergeCell ref="E2:I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:I63"/>
    </sheetView>
  </sheetViews>
  <sheetFormatPr defaultColWidth="9.140625" defaultRowHeight="12.75"/>
  <cols>
    <col min="1" max="1" width="15.140625" style="22" bestFit="1" customWidth="1"/>
    <col min="2" max="9" width="8.57421875" style="16" customWidth="1"/>
    <col min="10" max="16384" width="9.140625" style="16" customWidth="1"/>
  </cols>
  <sheetData>
    <row r="1" spans="1:9" ht="13.5">
      <c r="A1" s="31"/>
      <c r="B1" s="162" t="s">
        <v>6</v>
      </c>
      <c r="C1" s="164"/>
      <c r="D1" s="165" t="s">
        <v>6</v>
      </c>
      <c r="E1" s="166"/>
      <c r="F1" s="167"/>
      <c r="G1" s="168" t="s">
        <v>7</v>
      </c>
      <c r="H1" s="168"/>
      <c r="I1" s="168"/>
    </row>
    <row r="2" spans="1:9" s="33" customFormat="1" ht="13.5">
      <c r="A2" s="34"/>
      <c r="B2" s="152" t="s">
        <v>10</v>
      </c>
      <c r="C2" s="154"/>
      <c r="D2" s="152" t="s">
        <v>11</v>
      </c>
      <c r="E2" s="153"/>
      <c r="F2" s="154"/>
      <c r="G2" s="169" t="s">
        <v>12</v>
      </c>
      <c r="H2" s="169"/>
      <c r="I2" s="169"/>
    </row>
    <row r="3" spans="1:9" ht="13.5" customHeight="1">
      <c r="A3" s="35"/>
      <c r="B3" s="2" t="s">
        <v>4</v>
      </c>
      <c r="C3" s="2" t="s">
        <v>4</v>
      </c>
      <c r="D3" s="2" t="s">
        <v>3</v>
      </c>
      <c r="E3" s="2" t="s">
        <v>3</v>
      </c>
      <c r="F3" s="2" t="s">
        <v>4</v>
      </c>
      <c r="G3" s="2" t="s">
        <v>3</v>
      </c>
      <c r="H3" s="3" t="s">
        <v>4</v>
      </c>
      <c r="I3" s="3" t="s">
        <v>4</v>
      </c>
    </row>
    <row r="4" spans="1:9" s="17" customFormat="1" ht="87.75" customHeight="1" thickBot="1">
      <c r="A4" s="36" t="s">
        <v>16</v>
      </c>
      <c r="B4" s="4" t="s">
        <v>40</v>
      </c>
      <c r="C4" s="4" t="s">
        <v>61</v>
      </c>
      <c r="D4" s="4" t="s">
        <v>62</v>
      </c>
      <c r="E4" s="4" t="s">
        <v>63</v>
      </c>
      <c r="F4" s="4" t="s">
        <v>41</v>
      </c>
      <c r="G4" s="5" t="s">
        <v>64</v>
      </c>
      <c r="H4" s="5" t="s">
        <v>65</v>
      </c>
      <c r="I4" s="5" t="s">
        <v>42</v>
      </c>
    </row>
    <row r="5" spans="1:9" s="21" customFormat="1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s="21" customFormat="1" ht="13.5">
      <c r="A6" s="1" t="s">
        <v>77</v>
      </c>
      <c r="B6" s="37">
        <v>75</v>
      </c>
      <c r="C6" s="25">
        <v>92</v>
      </c>
      <c r="D6" s="37">
        <v>90</v>
      </c>
      <c r="E6" s="25">
        <v>26</v>
      </c>
      <c r="F6" s="24">
        <v>148</v>
      </c>
      <c r="G6" s="24">
        <v>133</v>
      </c>
      <c r="H6" s="37">
        <v>67</v>
      </c>
      <c r="I6" s="25">
        <v>109</v>
      </c>
    </row>
    <row r="7" spans="1:9" s="21" customFormat="1" ht="13.5">
      <c r="A7" s="1" t="s">
        <v>78</v>
      </c>
      <c r="B7" s="39">
        <v>105</v>
      </c>
      <c r="C7" s="29">
        <v>99</v>
      </c>
      <c r="D7" s="39">
        <v>56</v>
      </c>
      <c r="E7" s="29">
        <v>13</v>
      </c>
      <c r="F7" s="28">
        <v>183</v>
      </c>
      <c r="G7" s="28">
        <v>73</v>
      </c>
      <c r="H7" s="39">
        <v>86</v>
      </c>
      <c r="I7" s="29">
        <v>130</v>
      </c>
    </row>
    <row r="8" spans="1:9" s="21" customFormat="1" ht="13.5">
      <c r="A8" s="1" t="s">
        <v>79</v>
      </c>
      <c r="B8" s="39">
        <v>91</v>
      </c>
      <c r="C8" s="29">
        <v>79</v>
      </c>
      <c r="D8" s="39">
        <v>66</v>
      </c>
      <c r="E8" s="29">
        <v>9</v>
      </c>
      <c r="F8" s="28">
        <v>152</v>
      </c>
      <c r="G8" s="28">
        <v>86</v>
      </c>
      <c r="H8" s="39">
        <v>69</v>
      </c>
      <c r="I8" s="29">
        <v>106</v>
      </c>
    </row>
    <row r="9" spans="1:9" s="21" customFormat="1" ht="13.5">
      <c r="A9" s="1" t="s">
        <v>80</v>
      </c>
      <c r="B9" s="39">
        <v>54</v>
      </c>
      <c r="C9" s="29">
        <v>55</v>
      </c>
      <c r="D9" s="39">
        <v>96</v>
      </c>
      <c r="E9" s="29">
        <v>16</v>
      </c>
      <c r="F9" s="28">
        <v>98</v>
      </c>
      <c r="G9" s="28">
        <v>120</v>
      </c>
      <c r="H9" s="39">
        <v>45</v>
      </c>
      <c r="I9" s="29">
        <v>70</v>
      </c>
    </row>
    <row r="10" spans="1:9" s="21" customFormat="1" ht="13.5">
      <c r="A10" s="1" t="s">
        <v>81</v>
      </c>
      <c r="B10" s="39">
        <v>55</v>
      </c>
      <c r="C10" s="29">
        <v>56</v>
      </c>
      <c r="D10" s="39">
        <v>75</v>
      </c>
      <c r="E10" s="29">
        <v>16</v>
      </c>
      <c r="F10" s="28">
        <v>99</v>
      </c>
      <c r="G10" s="28">
        <v>98</v>
      </c>
      <c r="H10" s="39">
        <v>44</v>
      </c>
      <c r="I10" s="29">
        <v>73</v>
      </c>
    </row>
    <row r="11" spans="1:9" s="21" customFormat="1" ht="13.5">
      <c r="A11" s="1" t="s">
        <v>82</v>
      </c>
      <c r="B11" s="39">
        <v>23</v>
      </c>
      <c r="C11" s="29">
        <v>31</v>
      </c>
      <c r="D11" s="39">
        <v>48</v>
      </c>
      <c r="E11" s="29">
        <v>11</v>
      </c>
      <c r="F11" s="28">
        <v>47</v>
      </c>
      <c r="G11" s="28">
        <v>70</v>
      </c>
      <c r="H11" s="39">
        <v>28</v>
      </c>
      <c r="I11" s="29">
        <v>28</v>
      </c>
    </row>
    <row r="12" spans="1:9" s="21" customFormat="1" ht="13.5">
      <c r="A12" s="1" t="s">
        <v>83</v>
      </c>
      <c r="B12" s="39">
        <v>52</v>
      </c>
      <c r="C12" s="29">
        <v>60</v>
      </c>
      <c r="D12" s="39">
        <v>78</v>
      </c>
      <c r="E12" s="29">
        <v>11</v>
      </c>
      <c r="F12" s="28">
        <v>103</v>
      </c>
      <c r="G12" s="28">
        <v>95</v>
      </c>
      <c r="H12" s="39">
        <v>47</v>
      </c>
      <c r="I12" s="29">
        <v>69</v>
      </c>
    </row>
    <row r="13" spans="1:9" s="21" customFormat="1" ht="13.5">
      <c r="A13" s="1" t="s">
        <v>84</v>
      </c>
      <c r="B13" s="39">
        <v>34</v>
      </c>
      <c r="C13" s="29">
        <v>36</v>
      </c>
      <c r="D13" s="39">
        <v>45</v>
      </c>
      <c r="E13" s="29">
        <v>5</v>
      </c>
      <c r="F13" s="28">
        <v>64</v>
      </c>
      <c r="G13" s="28">
        <v>48</v>
      </c>
      <c r="H13" s="39">
        <v>37</v>
      </c>
      <c r="I13" s="29">
        <v>38</v>
      </c>
    </row>
    <row r="14" spans="1:9" s="21" customFormat="1" ht="13.5">
      <c r="A14" s="1" t="s">
        <v>85</v>
      </c>
      <c r="B14" s="39">
        <v>44</v>
      </c>
      <c r="C14" s="29">
        <v>41</v>
      </c>
      <c r="D14" s="39">
        <v>31</v>
      </c>
      <c r="E14" s="29">
        <v>15</v>
      </c>
      <c r="F14" s="28">
        <v>71</v>
      </c>
      <c r="G14" s="28">
        <v>48</v>
      </c>
      <c r="H14" s="39">
        <v>37</v>
      </c>
      <c r="I14" s="29">
        <v>53</v>
      </c>
    </row>
    <row r="15" spans="1:9" s="21" customFormat="1" ht="13.5">
      <c r="A15" s="1" t="s">
        <v>86</v>
      </c>
      <c r="B15" s="39">
        <v>62</v>
      </c>
      <c r="C15" s="29">
        <v>77</v>
      </c>
      <c r="D15" s="39">
        <v>45</v>
      </c>
      <c r="E15" s="29">
        <v>13</v>
      </c>
      <c r="F15" s="28">
        <v>130</v>
      </c>
      <c r="G15" s="28">
        <v>56</v>
      </c>
      <c r="H15" s="39">
        <v>40</v>
      </c>
      <c r="I15" s="29">
        <v>104</v>
      </c>
    </row>
    <row r="16" spans="1:9" s="21" customFormat="1" ht="13.5">
      <c r="A16" s="1" t="s">
        <v>87</v>
      </c>
      <c r="B16" s="39">
        <v>64</v>
      </c>
      <c r="C16" s="29">
        <v>57</v>
      </c>
      <c r="D16" s="39">
        <v>66</v>
      </c>
      <c r="E16" s="29">
        <v>10</v>
      </c>
      <c r="F16" s="28">
        <v>110</v>
      </c>
      <c r="G16" s="28">
        <v>77</v>
      </c>
      <c r="H16" s="39">
        <v>51</v>
      </c>
      <c r="I16" s="29">
        <v>75</v>
      </c>
    </row>
    <row r="17" spans="1:9" s="21" customFormat="1" ht="13.5">
      <c r="A17" s="1" t="s">
        <v>88</v>
      </c>
      <c r="B17" s="39">
        <v>75</v>
      </c>
      <c r="C17" s="29">
        <v>68</v>
      </c>
      <c r="D17" s="39">
        <v>44</v>
      </c>
      <c r="E17" s="29">
        <v>18</v>
      </c>
      <c r="F17" s="28">
        <v>130</v>
      </c>
      <c r="G17" s="28">
        <v>67</v>
      </c>
      <c r="H17" s="39">
        <v>66</v>
      </c>
      <c r="I17" s="29">
        <v>80</v>
      </c>
    </row>
    <row r="18" spans="1:9" s="21" customFormat="1" ht="13.5">
      <c r="A18" s="1" t="s">
        <v>89</v>
      </c>
      <c r="B18" s="39">
        <v>36</v>
      </c>
      <c r="C18" s="29">
        <v>55</v>
      </c>
      <c r="D18" s="39">
        <v>47</v>
      </c>
      <c r="E18" s="29">
        <v>15</v>
      </c>
      <c r="F18" s="28">
        <v>88</v>
      </c>
      <c r="G18" s="28">
        <v>58</v>
      </c>
      <c r="H18" s="39">
        <v>34</v>
      </c>
      <c r="I18" s="29">
        <v>62</v>
      </c>
    </row>
    <row r="19" spans="1:9" s="21" customFormat="1" ht="13.5">
      <c r="A19" s="1" t="s">
        <v>90</v>
      </c>
      <c r="B19" s="39">
        <v>84</v>
      </c>
      <c r="C19" s="29">
        <v>58</v>
      </c>
      <c r="D19" s="39">
        <v>65</v>
      </c>
      <c r="E19" s="29">
        <v>16</v>
      </c>
      <c r="F19" s="28">
        <v>131</v>
      </c>
      <c r="G19" s="28">
        <v>82</v>
      </c>
      <c r="H19" s="39">
        <v>75</v>
      </c>
      <c r="I19" s="29">
        <v>69</v>
      </c>
    </row>
    <row r="20" spans="1:9" s="21" customFormat="1" ht="13.5">
      <c r="A20" s="1" t="s">
        <v>91</v>
      </c>
      <c r="B20" s="39">
        <v>49</v>
      </c>
      <c r="C20" s="29">
        <v>49</v>
      </c>
      <c r="D20" s="39">
        <v>50</v>
      </c>
      <c r="E20" s="29">
        <v>8</v>
      </c>
      <c r="F20" s="28">
        <v>98</v>
      </c>
      <c r="G20" s="28">
        <v>60</v>
      </c>
      <c r="H20" s="39">
        <v>39</v>
      </c>
      <c r="I20" s="29">
        <v>62</v>
      </c>
    </row>
    <row r="21" spans="1:9" s="21" customFormat="1" ht="13.5">
      <c r="A21" s="1" t="s">
        <v>92</v>
      </c>
      <c r="B21" s="39">
        <v>54</v>
      </c>
      <c r="C21" s="29">
        <v>81</v>
      </c>
      <c r="D21" s="39">
        <v>62</v>
      </c>
      <c r="E21" s="29">
        <v>13</v>
      </c>
      <c r="F21" s="28">
        <v>130</v>
      </c>
      <c r="G21" s="28">
        <v>78</v>
      </c>
      <c r="H21" s="39">
        <v>46</v>
      </c>
      <c r="I21" s="29">
        <v>92</v>
      </c>
    </row>
    <row r="22" spans="1:9" s="21" customFormat="1" ht="13.5">
      <c r="A22" s="1" t="s">
        <v>93</v>
      </c>
      <c r="B22" s="39">
        <v>96</v>
      </c>
      <c r="C22" s="29">
        <v>85</v>
      </c>
      <c r="D22" s="39">
        <v>64</v>
      </c>
      <c r="E22" s="29">
        <v>9</v>
      </c>
      <c r="F22" s="28">
        <v>157</v>
      </c>
      <c r="G22" s="28">
        <v>74</v>
      </c>
      <c r="H22" s="39">
        <v>74</v>
      </c>
      <c r="I22" s="29">
        <v>106</v>
      </c>
    </row>
    <row r="23" spans="1:9" s="21" customFormat="1" ht="13.5">
      <c r="A23" s="1" t="s">
        <v>94</v>
      </c>
      <c r="B23" s="39">
        <v>29</v>
      </c>
      <c r="C23" s="29">
        <v>44</v>
      </c>
      <c r="D23" s="39">
        <v>42</v>
      </c>
      <c r="E23" s="29">
        <v>9</v>
      </c>
      <c r="F23" s="28">
        <v>65</v>
      </c>
      <c r="G23" s="28">
        <v>55</v>
      </c>
      <c r="H23" s="39">
        <v>41</v>
      </c>
      <c r="I23" s="29">
        <v>31</v>
      </c>
    </row>
    <row r="24" spans="1:9" s="21" customFormat="1" ht="13.5">
      <c r="A24" s="1" t="s">
        <v>95</v>
      </c>
      <c r="B24" s="39">
        <v>39</v>
      </c>
      <c r="C24" s="29">
        <v>51</v>
      </c>
      <c r="D24" s="39">
        <v>42</v>
      </c>
      <c r="E24" s="29">
        <v>16</v>
      </c>
      <c r="F24" s="28">
        <v>84</v>
      </c>
      <c r="G24" s="28">
        <v>58</v>
      </c>
      <c r="H24" s="39">
        <v>30</v>
      </c>
      <c r="I24" s="29">
        <v>67</v>
      </c>
    </row>
    <row r="25" spans="1:9" s="21" customFormat="1" ht="13.5">
      <c r="A25" s="1" t="s">
        <v>96</v>
      </c>
      <c r="B25" s="39">
        <v>65</v>
      </c>
      <c r="C25" s="29">
        <v>73</v>
      </c>
      <c r="D25" s="39">
        <v>46</v>
      </c>
      <c r="E25" s="29">
        <v>8</v>
      </c>
      <c r="F25" s="28">
        <v>127</v>
      </c>
      <c r="G25" s="28">
        <v>56</v>
      </c>
      <c r="H25" s="39">
        <v>47</v>
      </c>
      <c r="I25" s="29">
        <v>94</v>
      </c>
    </row>
    <row r="26" spans="1:9" s="21" customFormat="1" ht="13.5">
      <c r="A26" s="1" t="s">
        <v>97</v>
      </c>
      <c r="B26" s="39">
        <v>46</v>
      </c>
      <c r="C26" s="29">
        <v>74</v>
      </c>
      <c r="D26" s="39">
        <v>43</v>
      </c>
      <c r="E26" s="29">
        <v>21</v>
      </c>
      <c r="F26" s="28">
        <v>120</v>
      </c>
      <c r="G26" s="28">
        <v>61</v>
      </c>
      <c r="H26" s="39">
        <v>35</v>
      </c>
      <c r="I26" s="29">
        <v>90</v>
      </c>
    </row>
    <row r="27" spans="1:9" s="21" customFormat="1" ht="13.5">
      <c r="A27" s="1" t="s">
        <v>98</v>
      </c>
      <c r="B27" s="39">
        <v>51</v>
      </c>
      <c r="C27" s="29">
        <v>74</v>
      </c>
      <c r="D27" s="39">
        <v>71</v>
      </c>
      <c r="E27" s="29">
        <v>9</v>
      </c>
      <c r="F27" s="28">
        <v>120</v>
      </c>
      <c r="G27" s="28">
        <v>84</v>
      </c>
      <c r="H27" s="39">
        <v>45</v>
      </c>
      <c r="I27" s="29">
        <v>86</v>
      </c>
    </row>
    <row r="28" spans="1:9" s="21" customFormat="1" ht="13.5">
      <c r="A28" s="1" t="s">
        <v>99</v>
      </c>
      <c r="B28" s="39">
        <v>24</v>
      </c>
      <c r="C28" s="29">
        <v>24</v>
      </c>
      <c r="D28" s="39">
        <v>53</v>
      </c>
      <c r="E28" s="29">
        <v>9</v>
      </c>
      <c r="F28" s="28">
        <v>42</v>
      </c>
      <c r="G28" s="28">
        <v>63</v>
      </c>
      <c r="H28" s="39">
        <v>23</v>
      </c>
      <c r="I28" s="29">
        <v>28</v>
      </c>
    </row>
    <row r="29" spans="1:9" s="21" customFormat="1" ht="13.5">
      <c r="A29" s="1" t="s">
        <v>100</v>
      </c>
      <c r="B29" s="39">
        <v>22</v>
      </c>
      <c r="C29" s="29">
        <v>35</v>
      </c>
      <c r="D29" s="39">
        <v>56</v>
      </c>
      <c r="E29" s="29">
        <v>10</v>
      </c>
      <c r="F29" s="28">
        <v>55</v>
      </c>
      <c r="G29" s="28">
        <v>72</v>
      </c>
      <c r="H29" s="39">
        <v>32</v>
      </c>
      <c r="I29" s="29">
        <v>27</v>
      </c>
    </row>
    <row r="30" spans="1:9" s="21" customFormat="1" ht="13.5">
      <c r="A30" s="1" t="s">
        <v>101</v>
      </c>
      <c r="B30" s="39">
        <v>21</v>
      </c>
      <c r="C30" s="29">
        <v>17</v>
      </c>
      <c r="D30" s="39">
        <v>65</v>
      </c>
      <c r="E30" s="29">
        <v>8</v>
      </c>
      <c r="F30" s="28">
        <v>34</v>
      </c>
      <c r="G30" s="28">
        <v>85</v>
      </c>
      <c r="H30" s="39">
        <v>12</v>
      </c>
      <c r="I30" s="29">
        <v>26</v>
      </c>
    </row>
    <row r="31" spans="1:9" s="21" customFormat="1" ht="13.5">
      <c r="A31" s="1" t="s">
        <v>102</v>
      </c>
      <c r="B31" s="39">
        <v>22</v>
      </c>
      <c r="C31" s="29">
        <v>28</v>
      </c>
      <c r="D31" s="39">
        <v>38</v>
      </c>
      <c r="E31" s="29">
        <v>4</v>
      </c>
      <c r="F31" s="28">
        <v>50</v>
      </c>
      <c r="G31" s="28">
        <v>51</v>
      </c>
      <c r="H31" s="39">
        <v>24</v>
      </c>
      <c r="I31" s="29">
        <v>29</v>
      </c>
    </row>
    <row r="32" spans="1:9" s="21" customFormat="1" ht="13.5">
      <c r="A32" s="1" t="s">
        <v>103</v>
      </c>
      <c r="B32" s="39">
        <v>33</v>
      </c>
      <c r="C32" s="29">
        <v>39</v>
      </c>
      <c r="D32" s="39">
        <v>39</v>
      </c>
      <c r="E32" s="29">
        <v>8</v>
      </c>
      <c r="F32" s="28">
        <v>74</v>
      </c>
      <c r="G32" s="28">
        <v>45</v>
      </c>
      <c r="H32" s="39">
        <v>37</v>
      </c>
      <c r="I32" s="29">
        <v>37</v>
      </c>
    </row>
    <row r="33" spans="1:9" s="21" customFormat="1" ht="13.5">
      <c r="A33" s="1" t="s">
        <v>104</v>
      </c>
      <c r="B33" s="39">
        <v>28</v>
      </c>
      <c r="C33" s="29">
        <v>37</v>
      </c>
      <c r="D33" s="39">
        <v>105</v>
      </c>
      <c r="E33" s="29">
        <v>10</v>
      </c>
      <c r="F33" s="28">
        <v>55</v>
      </c>
      <c r="G33" s="28">
        <v>123</v>
      </c>
      <c r="H33" s="39">
        <v>26</v>
      </c>
      <c r="I33" s="29">
        <v>40</v>
      </c>
    </row>
    <row r="34" spans="1:9" s="21" customFormat="1" ht="13.5">
      <c r="A34" s="1" t="s">
        <v>105</v>
      </c>
      <c r="B34" s="39">
        <v>46</v>
      </c>
      <c r="C34" s="29">
        <v>53</v>
      </c>
      <c r="D34" s="39">
        <v>70</v>
      </c>
      <c r="E34" s="29">
        <v>12</v>
      </c>
      <c r="F34" s="28">
        <v>96</v>
      </c>
      <c r="G34" s="28">
        <v>98</v>
      </c>
      <c r="H34" s="39">
        <v>35</v>
      </c>
      <c r="I34" s="29">
        <v>67</v>
      </c>
    </row>
    <row r="35" spans="1:9" s="21" customFormat="1" ht="13.5">
      <c r="A35" s="1" t="s">
        <v>106</v>
      </c>
      <c r="B35" s="39">
        <v>51</v>
      </c>
      <c r="C35" s="29">
        <v>58</v>
      </c>
      <c r="D35" s="39">
        <v>47</v>
      </c>
      <c r="E35" s="29">
        <v>4</v>
      </c>
      <c r="F35" s="28">
        <v>107</v>
      </c>
      <c r="G35" s="28">
        <v>55</v>
      </c>
      <c r="H35" s="39">
        <v>48</v>
      </c>
      <c r="I35" s="29">
        <v>74</v>
      </c>
    </row>
    <row r="36" spans="1:9" s="21" customFormat="1" ht="13.5">
      <c r="A36" s="1" t="s">
        <v>107</v>
      </c>
      <c r="B36" s="39">
        <v>42</v>
      </c>
      <c r="C36" s="29">
        <v>86</v>
      </c>
      <c r="D36" s="39">
        <v>36</v>
      </c>
      <c r="E36" s="29">
        <v>8</v>
      </c>
      <c r="F36" s="28">
        <v>131</v>
      </c>
      <c r="G36" s="28">
        <v>51</v>
      </c>
      <c r="H36" s="39">
        <v>39</v>
      </c>
      <c r="I36" s="29">
        <v>98</v>
      </c>
    </row>
    <row r="37" spans="1:9" s="21" customFormat="1" ht="13.5">
      <c r="A37" s="1" t="s">
        <v>108</v>
      </c>
      <c r="B37" s="39">
        <v>94</v>
      </c>
      <c r="C37" s="29">
        <v>122</v>
      </c>
      <c r="D37" s="39">
        <v>65</v>
      </c>
      <c r="E37" s="29">
        <v>9</v>
      </c>
      <c r="F37" s="28">
        <v>201</v>
      </c>
      <c r="G37" s="28">
        <v>80</v>
      </c>
      <c r="H37" s="39">
        <v>99</v>
      </c>
      <c r="I37" s="29">
        <v>124</v>
      </c>
    </row>
    <row r="38" spans="1:9" s="21" customFormat="1" ht="13.5">
      <c r="A38" s="1" t="s">
        <v>109</v>
      </c>
      <c r="B38" s="39">
        <v>95</v>
      </c>
      <c r="C38" s="29">
        <v>126</v>
      </c>
      <c r="D38" s="39">
        <v>36</v>
      </c>
      <c r="E38" s="29">
        <v>8</v>
      </c>
      <c r="F38" s="28">
        <v>206</v>
      </c>
      <c r="G38" s="28">
        <v>48</v>
      </c>
      <c r="H38" s="39">
        <v>89</v>
      </c>
      <c r="I38" s="29">
        <v>157</v>
      </c>
    </row>
    <row r="39" spans="1:9" s="21" customFormat="1" ht="13.5">
      <c r="A39" s="1" t="s">
        <v>110</v>
      </c>
      <c r="B39" s="39">
        <v>94</v>
      </c>
      <c r="C39" s="29">
        <v>114</v>
      </c>
      <c r="D39" s="39">
        <v>33</v>
      </c>
      <c r="E39" s="29">
        <v>6</v>
      </c>
      <c r="F39" s="28">
        <v>187</v>
      </c>
      <c r="G39" s="28">
        <v>45</v>
      </c>
      <c r="H39" s="39">
        <v>87</v>
      </c>
      <c r="I39" s="29">
        <v>127</v>
      </c>
    </row>
    <row r="40" spans="1:9" s="21" customFormat="1" ht="13.5">
      <c r="A40" s="90" t="s">
        <v>111</v>
      </c>
      <c r="B40" s="39">
        <v>60</v>
      </c>
      <c r="C40" s="29">
        <v>65</v>
      </c>
      <c r="D40" s="39">
        <v>43</v>
      </c>
      <c r="E40" s="29">
        <v>6</v>
      </c>
      <c r="F40" s="28">
        <v>122</v>
      </c>
      <c r="G40" s="28">
        <v>52</v>
      </c>
      <c r="H40" s="39">
        <v>56</v>
      </c>
      <c r="I40" s="29">
        <v>81</v>
      </c>
    </row>
    <row r="41" spans="1:9" s="21" customFormat="1" ht="13.5">
      <c r="A41" s="70" t="s">
        <v>112</v>
      </c>
      <c r="B41" s="39">
        <v>34</v>
      </c>
      <c r="C41" s="29">
        <v>47</v>
      </c>
      <c r="D41" s="39">
        <v>24</v>
      </c>
      <c r="E41" s="29">
        <v>4</v>
      </c>
      <c r="F41" s="28">
        <v>75</v>
      </c>
      <c r="G41" s="28">
        <v>29</v>
      </c>
      <c r="H41" s="39">
        <v>35</v>
      </c>
      <c r="I41" s="29">
        <v>49</v>
      </c>
    </row>
    <row r="42" spans="1:9" s="21" customFormat="1" ht="13.5">
      <c r="A42" s="70" t="s">
        <v>113</v>
      </c>
      <c r="B42" s="39">
        <v>49</v>
      </c>
      <c r="C42" s="29">
        <v>94</v>
      </c>
      <c r="D42" s="39">
        <v>53</v>
      </c>
      <c r="E42" s="29">
        <v>11</v>
      </c>
      <c r="F42" s="28">
        <v>141</v>
      </c>
      <c r="G42" s="28">
        <v>70</v>
      </c>
      <c r="H42" s="39">
        <v>41</v>
      </c>
      <c r="I42" s="29">
        <v>114</v>
      </c>
    </row>
    <row r="43" spans="1:9" s="21" customFormat="1" ht="13.5">
      <c r="A43" s="70" t="s">
        <v>114</v>
      </c>
      <c r="B43" s="39">
        <v>33</v>
      </c>
      <c r="C43" s="29">
        <v>81</v>
      </c>
      <c r="D43" s="39">
        <v>50</v>
      </c>
      <c r="E43" s="29">
        <v>7</v>
      </c>
      <c r="F43" s="28">
        <v>117</v>
      </c>
      <c r="G43" s="28">
        <v>56</v>
      </c>
      <c r="H43" s="39">
        <v>30</v>
      </c>
      <c r="I43" s="29">
        <v>92</v>
      </c>
    </row>
    <row r="44" spans="1:9" s="21" customFormat="1" ht="13.5">
      <c r="A44" s="70" t="s">
        <v>115</v>
      </c>
      <c r="B44" s="39">
        <v>50</v>
      </c>
      <c r="C44" s="29">
        <v>57</v>
      </c>
      <c r="D44" s="39">
        <v>59</v>
      </c>
      <c r="E44" s="29">
        <v>12</v>
      </c>
      <c r="F44" s="28">
        <v>108</v>
      </c>
      <c r="G44" s="28">
        <v>73</v>
      </c>
      <c r="H44" s="39">
        <v>37</v>
      </c>
      <c r="I44" s="29">
        <v>74</v>
      </c>
    </row>
    <row r="45" spans="1:9" s="21" customFormat="1" ht="13.5">
      <c r="A45" s="70" t="s">
        <v>116</v>
      </c>
      <c r="B45" s="39">
        <v>73</v>
      </c>
      <c r="C45" s="29">
        <v>63</v>
      </c>
      <c r="D45" s="39">
        <v>23</v>
      </c>
      <c r="E45" s="29">
        <v>8</v>
      </c>
      <c r="F45" s="28">
        <v>132</v>
      </c>
      <c r="G45" s="28">
        <v>32</v>
      </c>
      <c r="H45" s="39">
        <v>52</v>
      </c>
      <c r="I45" s="29">
        <v>87</v>
      </c>
    </row>
    <row r="46" spans="1:9" s="21" customFormat="1" ht="13.5">
      <c r="A46" s="70" t="s">
        <v>117</v>
      </c>
      <c r="B46" s="39">
        <v>61</v>
      </c>
      <c r="C46" s="29">
        <v>68</v>
      </c>
      <c r="D46" s="39">
        <v>23</v>
      </c>
      <c r="E46" s="29">
        <v>10</v>
      </c>
      <c r="F46" s="28">
        <v>130</v>
      </c>
      <c r="G46" s="28">
        <v>37</v>
      </c>
      <c r="H46" s="39">
        <v>41</v>
      </c>
      <c r="I46" s="29">
        <v>96</v>
      </c>
    </row>
    <row r="47" spans="1:9" s="21" customFormat="1" ht="13.5">
      <c r="A47" s="70" t="s">
        <v>118</v>
      </c>
      <c r="B47" s="39">
        <v>41</v>
      </c>
      <c r="C47" s="29">
        <v>51</v>
      </c>
      <c r="D47" s="39">
        <v>8</v>
      </c>
      <c r="E47" s="29">
        <v>4</v>
      </c>
      <c r="F47" s="28">
        <v>91</v>
      </c>
      <c r="G47" s="28">
        <v>15</v>
      </c>
      <c r="H47" s="39">
        <v>31</v>
      </c>
      <c r="I47" s="29">
        <v>65</v>
      </c>
    </row>
    <row r="48" spans="1:9" s="21" customFormat="1" ht="13.5">
      <c r="A48" s="70" t="s">
        <v>119</v>
      </c>
      <c r="B48" s="39">
        <v>66</v>
      </c>
      <c r="C48" s="29">
        <v>61</v>
      </c>
      <c r="D48" s="39">
        <v>48</v>
      </c>
      <c r="E48" s="29">
        <v>11</v>
      </c>
      <c r="F48" s="28">
        <v>122</v>
      </c>
      <c r="G48" s="28">
        <v>61</v>
      </c>
      <c r="H48" s="39">
        <v>52</v>
      </c>
      <c r="I48" s="29">
        <v>78</v>
      </c>
    </row>
    <row r="49" spans="1:9" s="21" customFormat="1" ht="13.5">
      <c r="A49" s="70" t="s">
        <v>120</v>
      </c>
      <c r="B49" s="39">
        <v>72</v>
      </c>
      <c r="C49" s="29">
        <v>66</v>
      </c>
      <c r="D49" s="39">
        <v>16</v>
      </c>
      <c r="E49" s="29">
        <v>0</v>
      </c>
      <c r="F49" s="28">
        <v>133</v>
      </c>
      <c r="G49" s="28">
        <v>15</v>
      </c>
      <c r="H49" s="39">
        <v>68</v>
      </c>
      <c r="I49" s="29">
        <v>85</v>
      </c>
    </row>
    <row r="50" spans="1:9" s="21" customFormat="1" ht="13.5">
      <c r="A50" s="88" t="s">
        <v>121</v>
      </c>
      <c r="B50" s="39">
        <v>90</v>
      </c>
      <c r="C50" s="29">
        <v>62</v>
      </c>
      <c r="D50" s="39">
        <v>15</v>
      </c>
      <c r="E50" s="29">
        <v>5</v>
      </c>
      <c r="F50" s="28">
        <v>135</v>
      </c>
      <c r="G50" s="28">
        <v>22</v>
      </c>
      <c r="H50" s="39">
        <v>71</v>
      </c>
      <c r="I50" s="29">
        <v>87</v>
      </c>
    </row>
    <row r="51" spans="1:9" s="21" customFormat="1" ht="13.5">
      <c r="A51" s="90" t="s">
        <v>122</v>
      </c>
      <c r="B51" s="39">
        <v>52</v>
      </c>
      <c r="C51" s="29">
        <v>64</v>
      </c>
      <c r="D51" s="39">
        <v>26</v>
      </c>
      <c r="E51" s="29">
        <v>4</v>
      </c>
      <c r="F51" s="28">
        <v>104</v>
      </c>
      <c r="G51" s="28">
        <v>31</v>
      </c>
      <c r="H51" s="39">
        <v>35</v>
      </c>
      <c r="I51" s="29">
        <v>89</v>
      </c>
    </row>
    <row r="52" spans="1:9" s="21" customFormat="1" ht="13.5">
      <c r="A52" s="88" t="s">
        <v>123</v>
      </c>
      <c r="B52" s="39">
        <v>93</v>
      </c>
      <c r="C52" s="29">
        <v>78</v>
      </c>
      <c r="D52" s="39">
        <v>27</v>
      </c>
      <c r="E52" s="29">
        <v>3</v>
      </c>
      <c r="F52" s="28">
        <v>163</v>
      </c>
      <c r="G52" s="28">
        <v>31</v>
      </c>
      <c r="H52" s="39">
        <v>74</v>
      </c>
      <c r="I52" s="29">
        <v>109</v>
      </c>
    </row>
    <row r="53" spans="1:9" s="21" customFormat="1" ht="13.5">
      <c r="A53" s="88" t="s">
        <v>124</v>
      </c>
      <c r="B53" s="39">
        <v>35</v>
      </c>
      <c r="C53" s="29">
        <v>46</v>
      </c>
      <c r="D53" s="39">
        <v>19</v>
      </c>
      <c r="E53" s="29">
        <v>4</v>
      </c>
      <c r="F53" s="28">
        <v>81</v>
      </c>
      <c r="G53" s="28">
        <v>21</v>
      </c>
      <c r="H53" s="39">
        <v>30</v>
      </c>
      <c r="I53" s="29">
        <v>52</v>
      </c>
    </row>
    <row r="54" spans="1:9" s="21" customFormat="1" ht="13.5">
      <c r="A54" s="88" t="s">
        <v>125</v>
      </c>
      <c r="B54" s="39">
        <v>71</v>
      </c>
      <c r="C54" s="29">
        <v>49</v>
      </c>
      <c r="D54" s="39">
        <v>19</v>
      </c>
      <c r="E54" s="29">
        <v>2</v>
      </c>
      <c r="F54" s="28">
        <v>109</v>
      </c>
      <c r="G54" s="28">
        <v>21</v>
      </c>
      <c r="H54" s="39">
        <v>72</v>
      </c>
      <c r="I54" s="29">
        <v>54</v>
      </c>
    </row>
    <row r="55" spans="1:9" s="21" customFormat="1" ht="13.5">
      <c r="A55" s="88" t="s">
        <v>135</v>
      </c>
      <c r="B55" s="39">
        <v>29</v>
      </c>
      <c r="C55" s="29">
        <v>23</v>
      </c>
      <c r="D55" s="39">
        <v>23</v>
      </c>
      <c r="E55" s="29">
        <v>5</v>
      </c>
      <c r="F55" s="28">
        <v>46</v>
      </c>
      <c r="G55" s="28">
        <v>27</v>
      </c>
      <c r="H55" s="39">
        <v>21</v>
      </c>
      <c r="I55" s="29">
        <v>32</v>
      </c>
    </row>
    <row r="56" spans="1:9" s="21" customFormat="1" ht="13.5">
      <c r="A56" s="88" t="s">
        <v>126</v>
      </c>
      <c r="B56" s="39">
        <v>71</v>
      </c>
      <c r="C56" s="29">
        <v>58</v>
      </c>
      <c r="D56" s="39">
        <v>9</v>
      </c>
      <c r="E56" s="29">
        <v>8</v>
      </c>
      <c r="F56" s="28">
        <v>125</v>
      </c>
      <c r="G56" s="28">
        <v>13</v>
      </c>
      <c r="H56" s="39">
        <v>43</v>
      </c>
      <c r="I56" s="29">
        <v>86</v>
      </c>
    </row>
    <row r="57" spans="1:9" s="21" customFormat="1" ht="13.5">
      <c r="A57" s="88" t="s">
        <v>127</v>
      </c>
      <c r="B57" s="39">
        <v>83</v>
      </c>
      <c r="C57" s="29">
        <v>71</v>
      </c>
      <c r="D57" s="39">
        <v>18</v>
      </c>
      <c r="E57" s="29">
        <v>5</v>
      </c>
      <c r="F57" s="28">
        <v>146</v>
      </c>
      <c r="G57" s="28">
        <v>22</v>
      </c>
      <c r="H57" s="39">
        <v>48</v>
      </c>
      <c r="I57" s="29">
        <v>108</v>
      </c>
    </row>
    <row r="58" spans="1:9" s="21" customFormat="1" ht="13.5">
      <c r="A58" s="88" t="s">
        <v>128</v>
      </c>
      <c r="B58" s="39">
        <v>56</v>
      </c>
      <c r="C58" s="29">
        <v>57</v>
      </c>
      <c r="D58" s="39">
        <v>23</v>
      </c>
      <c r="E58" s="29">
        <v>11</v>
      </c>
      <c r="F58" s="28">
        <v>113</v>
      </c>
      <c r="G58" s="28">
        <v>33</v>
      </c>
      <c r="H58" s="39">
        <v>35</v>
      </c>
      <c r="I58" s="29">
        <v>81</v>
      </c>
    </row>
    <row r="59" spans="1:9" s="21" customFormat="1" ht="13.5">
      <c r="A59" s="88" t="s">
        <v>129</v>
      </c>
      <c r="B59" s="39">
        <v>66</v>
      </c>
      <c r="C59" s="29">
        <v>76</v>
      </c>
      <c r="D59" s="39">
        <v>22</v>
      </c>
      <c r="E59" s="29">
        <v>4</v>
      </c>
      <c r="F59" s="28">
        <v>131</v>
      </c>
      <c r="G59" s="28">
        <v>24</v>
      </c>
      <c r="H59" s="39">
        <v>59</v>
      </c>
      <c r="I59" s="29">
        <v>86</v>
      </c>
    </row>
    <row r="60" spans="1:9" s="21" customFormat="1" ht="13.5">
      <c r="A60" s="88" t="s">
        <v>130</v>
      </c>
      <c r="B60" s="39">
        <v>84</v>
      </c>
      <c r="C60" s="29">
        <v>89</v>
      </c>
      <c r="D60" s="39">
        <v>24</v>
      </c>
      <c r="E60" s="29">
        <v>11</v>
      </c>
      <c r="F60" s="28">
        <v>160</v>
      </c>
      <c r="G60" s="28">
        <v>35</v>
      </c>
      <c r="H60" s="39">
        <v>52</v>
      </c>
      <c r="I60" s="29">
        <v>121</v>
      </c>
    </row>
    <row r="61" spans="1:9" s="21" customFormat="1" ht="13.5">
      <c r="A61" s="88" t="s">
        <v>131</v>
      </c>
      <c r="B61" s="39">
        <v>74</v>
      </c>
      <c r="C61" s="29">
        <v>80</v>
      </c>
      <c r="D61" s="39">
        <v>35</v>
      </c>
      <c r="E61" s="29">
        <v>7</v>
      </c>
      <c r="F61" s="28">
        <v>143</v>
      </c>
      <c r="G61" s="28">
        <v>42</v>
      </c>
      <c r="H61" s="39">
        <v>69</v>
      </c>
      <c r="I61" s="29">
        <v>92</v>
      </c>
    </row>
    <row r="62" spans="1:9" s="41" customFormat="1" ht="13.5">
      <c r="A62" s="88" t="s">
        <v>132</v>
      </c>
      <c r="B62" s="39">
        <v>84</v>
      </c>
      <c r="C62" s="29">
        <v>63</v>
      </c>
      <c r="D62" s="39">
        <v>11</v>
      </c>
      <c r="E62" s="29">
        <v>6</v>
      </c>
      <c r="F62" s="28">
        <v>132</v>
      </c>
      <c r="G62" s="28">
        <v>19</v>
      </c>
      <c r="H62" s="39">
        <v>77</v>
      </c>
      <c r="I62" s="29">
        <v>81</v>
      </c>
    </row>
    <row r="63" spans="1:9" s="41" customFormat="1" ht="13.5">
      <c r="A63" s="91" t="s">
        <v>133</v>
      </c>
      <c r="B63" s="39">
        <v>14</v>
      </c>
      <c r="C63" s="29">
        <v>21</v>
      </c>
      <c r="D63" s="39">
        <v>1</v>
      </c>
      <c r="E63" s="29">
        <v>1</v>
      </c>
      <c r="F63" s="28">
        <v>35</v>
      </c>
      <c r="G63" s="28">
        <v>2</v>
      </c>
      <c r="H63" s="39">
        <v>8</v>
      </c>
      <c r="I63" s="29">
        <v>26</v>
      </c>
    </row>
    <row r="64" spans="1:9" ht="13.5">
      <c r="A64" s="9" t="s">
        <v>0</v>
      </c>
      <c r="B64" s="23">
        <f aca="true" t="shared" si="0" ref="B64:I64">SUM(B6:B63)</f>
        <v>3296</v>
      </c>
      <c r="C64" s="23">
        <f t="shared" si="0"/>
        <v>3624</v>
      </c>
      <c r="D64" s="23">
        <f t="shared" si="0"/>
        <v>2534</v>
      </c>
      <c r="E64" s="23">
        <f t="shared" si="0"/>
        <v>532</v>
      </c>
      <c r="F64" s="23">
        <f t="shared" si="0"/>
        <v>6487</v>
      </c>
      <c r="G64" s="23">
        <f t="shared" si="0"/>
        <v>3236</v>
      </c>
      <c r="H64" s="23">
        <f t="shared" si="0"/>
        <v>2771</v>
      </c>
      <c r="I64" s="23">
        <f t="shared" si="0"/>
        <v>4453</v>
      </c>
    </row>
    <row r="65" spans="1:6" ht="13.5">
      <c r="A65" s="43"/>
      <c r="B65" s="66"/>
      <c r="C65" s="66"/>
      <c r="D65" s="66"/>
      <c r="E65" s="66"/>
      <c r="F65" s="66"/>
    </row>
  </sheetData>
  <sheetProtection selectLockedCells="1"/>
  <mergeCells count="6">
    <mergeCell ref="B1:C1"/>
    <mergeCell ref="B2:C2"/>
    <mergeCell ref="D1:F1"/>
    <mergeCell ref="D2:F2"/>
    <mergeCell ref="G1:I1"/>
    <mergeCell ref="G2:I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:I64"/>
    </sheetView>
  </sheetViews>
  <sheetFormatPr defaultColWidth="9.140625" defaultRowHeight="12.75"/>
  <cols>
    <col min="1" max="1" width="17.28125" style="22" bestFit="1" customWidth="1"/>
    <col min="2" max="8" width="8.57421875" style="16" customWidth="1"/>
    <col min="9" max="9" width="12.57421875" style="16" bestFit="1" customWidth="1"/>
    <col min="10" max="16384" width="9.140625" style="16" customWidth="1"/>
  </cols>
  <sheetData>
    <row r="1" spans="1:9" ht="13.5">
      <c r="A1" s="146"/>
      <c r="B1" s="174"/>
      <c r="C1" s="175"/>
      <c r="D1" s="175"/>
      <c r="E1" s="175"/>
      <c r="F1" s="176"/>
      <c r="G1" s="162" t="s">
        <v>27</v>
      </c>
      <c r="H1" s="163"/>
      <c r="I1" s="164"/>
    </row>
    <row r="2" spans="1:9" ht="13.5">
      <c r="A2" s="67"/>
      <c r="B2" s="177" t="s">
        <v>8</v>
      </c>
      <c r="C2" s="177"/>
      <c r="D2" s="177"/>
      <c r="E2" s="177"/>
      <c r="F2" s="177"/>
      <c r="G2" s="152" t="s">
        <v>22</v>
      </c>
      <c r="H2" s="153"/>
      <c r="I2" s="154"/>
    </row>
    <row r="3" spans="1:9" ht="13.5">
      <c r="A3" s="34"/>
      <c r="B3" s="169" t="s">
        <v>13</v>
      </c>
      <c r="C3" s="169"/>
      <c r="D3" s="169"/>
      <c r="E3" s="169"/>
      <c r="F3" s="169"/>
      <c r="G3" s="170" t="s">
        <v>28</v>
      </c>
      <c r="H3" s="171"/>
      <c r="I3" s="10" t="s">
        <v>28</v>
      </c>
    </row>
    <row r="4" spans="1:9" ht="13.5">
      <c r="A4" s="35"/>
      <c r="B4" s="2" t="s">
        <v>3</v>
      </c>
      <c r="C4" s="3" t="s">
        <v>4</v>
      </c>
      <c r="D4" s="3" t="s">
        <v>4</v>
      </c>
      <c r="E4" s="3" t="s">
        <v>4</v>
      </c>
      <c r="F4" s="3" t="s">
        <v>4</v>
      </c>
      <c r="G4" s="172" t="s">
        <v>71</v>
      </c>
      <c r="H4" s="173"/>
      <c r="I4" s="11" t="s">
        <v>72</v>
      </c>
    </row>
    <row r="5" spans="1:9" ht="87.75" customHeight="1" thickBot="1">
      <c r="A5" s="36" t="s">
        <v>16</v>
      </c>
      <c r="B5" s="5" t="s">
        <v>66</v>
      </c>
      <c r="C5" s="5" t="s">
        <v>67</v>
      </c>
      <c r="D5" s="5" t="s">
        <v>68</v>
      </c>
      <c r="E5" s="5" t="s">
        <v>69</v>
      </c>
      <c r="F5" s="5" t="s">
        <v>70</v>
      </c>
      <c r="G5" s="6" t="s">
        <v>71</v>
      </c>
      <c r="H5" s="7" t="s">
        <v>73</v>
      </c>
      <c r="I5" s="6" t="s">
        <v>72</v>
      </c>
    </row>
    <row r="6" spans="1:9" ht="14.25" thickBot="1">
      <c r="A6" s="18"/>
      <c r="B6" s="19"/>
      <c r="C6" s="19"/>
      <c r="D6" s="19"/>
      <c r="E6" s="19"/>
      <c r="F6" s="20"/>
      <c r="G6" s="75"/>
      <c r="H6" s="19"/>
      <c r="I6" s="20"/>
    </row>
    <row r="7" spans="1:9" ht="13.5">
      <c r="A7" s="1" t="s">
        <v>77</v>
      </c>
      <c r="B7" s="24">
        <v>129</v>
      </c>
      <c r="C7" s="37">
        <v>45</v>
      </c>
      <c r="D7" s="38">
        <v>19</v>
      </c>
      <c r="E7" s="38">
        <v>68</v>
      </c>
      <c r="F7" s="25">
        <v>46</v>
      </c>
      <c r="G7" s="37">
        <v>234</v>
      </c>
      <c r="H7" s="25">
        <v>95</v>
      </c>
      <c r="I7" s="59">
        <v>299</v>
      </c>
    </row>
    <row r="8" spans="1:9" ht="13.5">
      <c r="A8" s="1" t="s">
        <v>78</v>
      </c>
      <c r="B8" s="28">
        <v>76</v>
      </c>
      <c r="C8" s="39">
        <v>32</v>
      </c>
      <c r="D8" s="40">
        <v>27</v>
      </c>
      <c r="E8" s="40">
        <v>98</v>
      </c>
      <c r="F8" s="29">
        <v>48</v>
      </c>
      <c r="G8" s="39">
        <v>236</v>
      </c>
      <c r="H8" s="29">
        <v>75</v>
      </c>
      <c r="I8" s="60">
        <v>293</v>
      </c>
    </row>
    <row r="9" spans="1:9" ht="13.5">
      <c r="A9" s="1" t="s">
        <v>79</v>
      </c>
      <c r="B9" s="28">
        <v>82</v>
      </c>
      <c r="C9" s="39">
        <v>32</v>
      </c>
      <c r="D9" s="40">
        <v>21</v>
      </c>
      <c r="E9" s="40">
        <v>79</v>
      </c>
      <c r="F9" s="29">
        <v>36</v>
      </c>
      <c r="G9" s="39">
        <v>212</v>
      </c>
      <c r="H9" s="29">
        <v>71</v>
      </c>
      <c r="I9" s="60">
        <v>268</v>
      </c>
    </row>
    <row r="10" spans="1:9" ht="13.5">
      <c r="A10" s="1" t="s">
        <v>80</v>
      </c>
      <c r="B10" s="28">
        <v>115</v>
      </c>
      <c r="C10" s="39">
        <v>8</v>
      </c>
      <c r="D10" s="40">
        <v>14</v>
      </c>
      <c r="E10" s="40">
        <v>66</v>
      </c>
      <c r="F10" s="29">
        <v>31</v>
      </c>
      <c r="G10" s="39">
        <v>184</v>
      </c>
      <c r="H10" s="29">
        <v>96</v>
      </c>
      <c r="I10" s="60">
        <v>258</v>
      </c>
    </row>
    <row r="11" spans="1:9" ht="13.5">
      <c r="A11" s="1" t="s">
        <v>81</v>
      </c>
      <c r="B11" s="28">
        <v>99</v>
      </c>
      <c r="C11" s="39">
        <v>17</v>
      </c>
      <c r="D11" s="40">
        <v>16</v>
      </c>
      <c r="E11" s="40">
        <v>52</v>
      </c>
      <c r="F11" s="29">
        <v>32</v>
      </c>
      <c r="G11" s="39">
        <v>140</v>
      </c>
      <c r="H11" s="29">
        <v>85</v>
      </c>
      <c r="I11" s="60">
        <v>205</v>
      </c>
    </row>
    <row r="12" spans="1:9" ht="13.5">
      <c r="A12" s="1" t="s">
        <v>82</v>
      </c>
      <c r="B12" s="28">
        <v>67</v>
      </c>
      <c r="C12" s="39">
        <v>9</v>
      </c>
      <c r="D12" s="40">
        <v>7</v>
      </c>
      <c r="E12" s="40">
        <v>26</v>
      </c>
      <c r="F12" s="29">
        <v>14</v>
      </c>
      <c r="G12" s="39">
        <v>102</v>
      </c>
      <c r="H12" s="29">
        <v>61</v>
      </c>
      <c r="I12" s="60">
        <v>148</v>
      </c>
    </row>
    <row r="13" spans="1:9" ht="13.5">
      <c r="A13" s="1" t="s">
        <v>83</v>
      </c>
      <c r="B13" s="28">
        <v>92</v>
      </c>
      <c r="C13" s="39">
        <v>9</v>
      </c>
      <c r="D13" s="40">
        <v>16</v>
      </c>
      <c r="E13" s="40">
        <v>63</v>
      </c>
      <c r="F13" s="29">
        <v>25</v>
      </c>
      <c r="G13" s="39">
        <v>150</v>
      </c>
      <c r="H13" s="29">
        <v>70</v>
      </c>
      <c r="I13" s="60">
        <v>212</v>
      </c>
    </row>
    <row r="14" spans="1:9" ht="13.5">
      <c r="A14" s="1" t="s">
        <v>84</v>
      </c>
      <c r="B14" s="28">
        <v>51</v>
      </c>
      <c r="C14" s="39">
        <v>26</v>
      </c>
      <c r="D14" s="40">
        <v>10</v>
      </c>
      <c r="E14" s="40">
        <v>24</v>
      </c>
      <c r="F14" s="29">
        <v>15</v>
      </c>
      <c r="G14" s="39">
        <v>87</v>
      </c>
      <c r="H14" s="29">
        <v>60</v>
      </c>
      <c r="I14" s="60">
        <v>134</v>
      </c>
    </row>
    <row r="15" spans="1:9" ht="13.5">
      <c r="A15" s="1" t="s">
        <v>85</v>
      </c>
      <c r="B15" s="28">
        <v>47</v>
      </c>
      <c r="C15" s="39">
        <v>13</v>
      </c>
      <c r="D15" s="40">
        <v>7</v>
      </c>
      <c r="E15" s="40">
        <v>47</v>
      </c>
      <c r="F15" s="29">
        <v>23</v>
      </c>
      <c r="G15" s="39">
        <v>96</v>
      </c>
      <c r="H15" s="29">
        <v>66</v>
      </c>
      <c r="I15" s="60">
        <v>150</v>
      </c>
    </row>
    <row r="16" spans="1:9" ht="13.5">
      <c r="A16" s="1" t="s">
        <v>86</v>
      </c>
      <c r="B16" s="28">
        <v>56</v>
      </c>
      <c r="C16" s="39">
        <v>13</v>
      </c>
      <c r="D16" s="40">
        <v>24</v>
      </c>
      <c r="E16" s="40">
        <v>62</v>
      </c>
      <c r="F16" s="29">
        <v>38</v>
      </c>
      <c r="G16" s="39">
        <v>155</v>
      </c>
      <c r="H16" s="29">
        <v>83</v>
      </c>
      <c r="I16" s="60">
        <v>228</v>
      </c>
    </row>
    <row r="17" spans="1:9" ht="13.5">
      <c r="A17" s="1" t="s">
        <v>87</v>
      </c>
      <c r="B17" s="28">
        <v>78</v>
      </c>
      <c r="C17" s="39">
        <v>27</v>
      </c>
      <c r="D17" s="40">
        <v>15</v>
      </c>
      <c r="E17" s="40">
        <v>51</v>
      </c>
      <c r="F17" s="29">
        <v>30</v>
      </c>
      <c r="G17" s="39">
        <v>143</v>
      </c>
      <c r="H17" s="29">
        <v>93</v>
      </c>
      <c r="I17" s="60">
        <v>217</v>
      </c>
    </row>
    <row r="18" spans="1:9" ht="13.5">
      <c r="A18" s="1" t="s">
        <v>88</v>
      </c>
      <c r="B18" s="28">
        <v>66</v>
      </c>
      <c r="C18" s="39">
        <v>33</v>
      </c>
      <c r="D18" s="40">
        <v>17</v>
      </c>
      <c r="E18" s="40">
        <v>65</v>
      </c>
      <c r="F18" s="29">
        <v>30</v>
      </c>
      <c r="G18" s="39">
        <v>158</v>
      </c>
      <c r="H18" s="29">
        <v>95</v>
      </c>
      <c r="I18" s="60">
        <v>236</v>
      </c>
    </row>
    <row r="19" spans="1:9" ht="13.5">
      <c r="A19" s="1" t="s">
        <v>89</v>
      </c>
      <c r="B19" s="28">
        <v>58</v>
      </c>
      <c r="C19" s="39">
        <v>15</v>
      </c>
      <c r="D19" s="40">
        <v>11</v>
      </c>
      <c r="E19" s="40">
        <v>42</v>
      </c>
      <c r="F19" s="29">
        <v>19</v>
      </c>
      <c r="G19" s="39">
        <v>98</v>
      </c>
      <c r="H19" s="29">
        <v>71</v>
      </c>
      <c r="I19" s="60">
        <v>159</v>
      </c>
    </row>
    <row r="20" spans="1:9" ht="13.5">
      <c r="A20" s="1" t="s">
        <v>90</v>
      </c>
      <c r="B20" s="28">
        <v>84</v>
      </c>
      <c r="C20" s="39">
        <v>36</v>
      </c>
      <c r="D20" s="40">
        <v>20</v>
      </c>
      <c r="E20" s="40">
        <v>60</v>
      </c>
      <c r="F20" s="29">
        <v>31</v>
      </c>
      <c r="G20" s="39">
        <v>167</v>
      </c>
      <c r="H20" s="29">
        <v>93</v>
      </c>
      <c r="I20" s="60">
        <v>243</v>
      </c>
    </row>
    <row r="21" spans="1:9" ht="13.5">
      <c r="A21" s="1" t="s">
        <v>91</v>
      </c>
      <c r="B21" s="28">
        <v>62</v>
      </c>
      <c r="C21" s="39">
        <v>13</v>
      </c>
      <c r="D21" s="40">
        <v>15</v>
      </c>
      <c r="E21" s="40">
        <v>51</v>
      </c>
      <c r="F21" s="29">
        <v>22</v>
      </c>
      <c r="G21" s="39">
        <v>110</v>
      </c>
      <c r="H21" s="29">
        <v>52</v>
      </c>
      <c r="I21" s="60">
        <v>160</v>
      </c>
    </row>
    <row r="22" spans="1:9" ht="13.5">
      <c r="A22" s="1" t="s">
        <v>92</v>
      </c>
      <c r="B22" s="28">
        <v>76</v>
      </c>
      <c r="C22" s="39">
        <v>18</v>
      </c>
      <c r="D22" s="40">
        <v>15</v>
      </c>
      <c r="E22" s="40">
        <v>74</v>
      </c>
      <c r="F22" s="29">
        <v>31</v>
      </c>
      <c r="G22" s="39">
        <v>138</v>
      </c>
      <c r="H22" s="29">
        <v>75</v>
      </c>
      <c r="I22" s="60">
        <v>202</v>
      </c>
    </row>
    <row r="23" spans="1:9" ht="13.5">
      <c r="A23" s="1" t="s">
        <v>93</v>
      </c>
      <c r="B23" s="28">
        <v>77</v>
      </c>
      <c r="C23" s="39">
        <v>39</v>
      </c>
      <c r="D23" s="40">
        <v>20</v>
      </c>
      <c r="E23" s="40">
        <v>83</v>
      </c>
      <c r="F23" s="29">
        <v>41</v>
      </c>
      <c r="G23" s="39">
        <v>166</v>
      </c>
      <c r="H23" s="29">
        <v>98</v>
      </c>
      <c r="I23" s="60">
        <v>243</v>
      </c>
    </row>
    <row r="24" spans="1:9" ht="13.5">
      <c r="A24" s="1" t="s">
        <v>94</v>
      </c>
      <c r="B24" s="28">
        <v>54</v>
      </c>
      <c r="C24" s="39">
        <v>10</v>
      </c>
      <c r="D24" s="40">
        <v>11</v>
      </c>
      <c r="E24" s="40">
        <v>37</v>
      </c>
      <c r="F24" s="29">
        <v>13</v>
      </c>
      <c r="G24" s="39">
        <v>108</v>
      </c>
      <c r="H24" s="29">
        <v>36</v>
      </c>
      <c r="I24" s="60">
        <v>135</v>
      </c>
    </row>
    <row r="25" spans="1:9" ht="13.5">
      <c r="A25" s="1" t="s">
        <v>95</v>
      </c>
      <c r="B25" s="28">
        <v>60</v>
      </c>
      <c r="C25" s="39">
        <v>12</v>
      </c>
      <c r="D25" s="40">
        <v>13</v>
      </c>
      <c r="E25" s="40">
        <v>48</v>
      </c>
      <c r="F25" s="29">
        <v>19</v>
      </c>
      <c r="G25" s="39">
        <v>104</v>
      </c>
      <c r="H25" s="29">
        <v>63</v>
      </c>
      <c r="I25" s="60">
        <v>156</v>
      </c>
    </row>
    <row r="26" spans="1:9" ht="13.5">
      <c r="A26" s="1" t="s">
        <v>96</v>
      </c>
      <c r="B26" s="28">
        <v>56</v>
      </c>
      <c r="C26" s="39">
        <v>14</v>
      </c>
      <c r="D26" s="40">
        <v>27</v>
      </c>
      <c r="E26" s="40">
        <v>63</v>
      </c>
      <c r="F26" s="29">
        <v>34</v>
      </c>
      <c r="G26" s="39">
        <v>143</v>
      </c>
      <c r="H26" s="29">
        <v>59</v>
      </c>
      <c r="I26" s="60">
        <v>184</v>
      </c>
    </row>
    <row r="27" spans="1:9" ht="13.5">
      <c r="A27" s="1" t="s">
        <v>97</v>
      </c>
      <c r="B27" s="28">
        <v>64</v>
      </c>
      <c r="C27" s="39">
        <v>7</v>
      </c>
      <c r="D27" s="40">
        <v>22</v>
      </c>
      <c r="E27" s="40">
        <v>65</v>
      </c>
      <c r="F27" s="29">
        <v>28</v>
      </c>
      <c r="G27" s="39">
        <v>142</v>
      </c>
      <c r="H27" s="29">
        <v>93</v>
      </c>
      <c r="I27" s="60">
        <v>227</v>
      </c>
    </row>
    <row r="28" spans="1:9" ht="13.5">
      <c r="A28" s="1" t="s">
        <v>98</v>
      </c>
      <c r="B28" s="28">
        <v>87</v>
      </c>
      <c r="C28" s="39">
        <v>20</v>
      </c>
      <c r="D28" s="40">
        <v>22</v>
      </c>
      <c r="E28" s="40">
        <v>59</v>
      </c>
      <c r="F28" s="29">
        <v>29</v>
      </c>
      <c r="G28" s="39">
        <v>172</v>
      </c>
      <c r="H28" s="29">
        <v>66</v>
      </c>
      <c r="I28" s="60">
        <v>231</v>
      </c>
    </row>
    <row r="29" spans="1:9" ht="13.5">
      <c r="A29" s="1" t="s">
        <v>99</v>
      </c>
      <c r="B29" s="28">
        <v>61</v>
      </c>
      <c r="C29" s="39">
        <v>7</v>
      </c>
      <c r="D29" s="40">
        <v>9</v>
      </c>
      <c r="E29" s="40">
        <v>25</v>
      </c>
      <c r="F29" s="29">
        <v>15</v>
      </c>
      <c r="G29" s="39">
        <v>74</v>
      </c>
      <c r="H29" s="29">
        <v>56</v>
      </c>
      <c r="I29" s="60">
        <v>118</v>
      </c>
    </row>
    <row r="30" spans="1:9" ht="13.5">
      <c r="A30" s="1" t="s">
        <v>100</v>
      </c>
      <c r="B30" s="28">
        <v>68</v>
      </c>
      <c r="C30" s="39">
        <v>7</v>
      </c>
      <c r="D30" s="40">
        <v>7</v>
      </c>
      <c r="E30" s="40">
        <v>27</v>
      </c>
      <c r="F30" s="29">
        <v>17</v>
      </c>
      <c r="G30" s="39">
        <v>82</v>
      </c>
      <c r="H30" s="29">
        <v>57</v>
      </c>
      <c r="I30" s="60">
        <v>133</v>
      </c>
    </row>
    <row r="31" spans="1:9" ht="13.5">
      <c r="A31" s="1" t="s">
        <v>101</v>
      </c>
      <c r="B31" s="28">
        <v>87</v>
      </c>
      <c r="C31" s="39">
        <v>8</v>
      </c>
      <c r="D31" s="40">
        <v>6</v>
      </c>
      <c r="E31" s="40">
        <v>16</v>
      </c>
      <c r="F31" s="29">
        <v>7</v>
      </c>
      <c r="G31" s="39">
        <v>91</v>
      </c>
      <c r="H31" s="29">
        <v>44</v>
      </c>
      <c r="I31" s="60">
        <v>127</v>
      </c>
    </row>
    <row r="32" spans="1:9" ht="13.5">
      <c r="A32" s="1" t="s">
        <v>102</v>
      </c>
      <c r="B32" s="28">
        <v>50</v>
      </c>
      <c r="C32" s="39">
        <v>11</v>
      </c>
      <c r="D32" s="40">
        <v>8</v>
      </c>
      <c r="E32" s="40">
        <v>21</v>
      </c>
      <c r="F32" s="29">
        <v>13</v>
      </c>
      <c r="G32" s="39">
        <v>89</v>
      </c>
      <c r="H32" s="29">
        <v>26</v>
      </c>
      <c r="I32" s="60">
        <v>116</v>
      </c>
    </row>
    <row r="33" spans="1:9" ht="13.5">
      <c r="A33" s="1" t="s">
        <v>103</v>
      </c>
      <c r="B33" s="28">
        <v>47</v>
      </c>
      <c r="C33" s="39">
        <v>16</v>
      </c>
      <c r="D33" s="40">
        <v>15</v>
      </c>
      <c r="E33" s="40">
        <v>33</v>
      </c>
      <c r="F33" s="29">
        <v>11</v>
      </c>
      <c r="G33" s="39">
        <v>87</v>
      </c>
      <c r="H33" s="29">
        <v>59</v>
      </c>
      <c r="I33" s="60">
        <v>148</v>
      </c>
    </row>
    <row r="34" spans="1:9" ht="13.5">
      <c r="A34" s="1" t="s">
        <v>104</v>
      </c>
      <c r="B34" s="28">
        <v>123</v>
      </c>
      <c r="C34" s="39">
        <v>11</v>
      </c>
      <c r="D34" s="40">
        <v>7</v>
      </c>
      <c r="E34" s="40">
        <v>26</v>
      </c>
      <c r="F34" s="29">
        <v>16</v>
      </c>
      <c r="G34" s="39">
        <v>149</v>
      </c>
      <c r="H34" s="29">
        <v>70</v>
      </c>
      <c r="I34" s="60">
        <v>207</v>
      </c>
    </row>
    <row r="35" spans="1:9" ht="13.5">
      <c r="A35" s="1" t="s">
        <v>105</v>
      </c>
      <c r="B35" s="28">
        <v>98</v>
      </c>
      <c r="C35" s="39">
        <v>20</v>
      </c>
      <c r="D35" s="40">
        <v>9</v>
      </c>
      <c r="E35" s="40">
        <v>54</v>
      </c>
      <c r="F35" s="29">
        <v>27</v>
      </c>
      <c r="G35" s="39">
        <v>136</v>
      </c>
      <c r="H35" s="29">
        <v>62</v>
      </c>
      <c r="I35" s="60">
        <v>187</v>
      </c>
    </row>
    <row r="36" spans="1:9" ht="13.5">
      <c r="A36" s="1" t="s">
        <v>106</v>
      </c>
      <c r="B36" s="28">
        <v>57</v>
      </c>
      <c r="C36" s="39">
        <v>11</v>
      </c>
      <c r="D36" s="40">
        <v>18</v>
      </c>
      <c r="E36" s="40">
        <v>59</v>
      </c>
      <c r="F36" s="29">
        <v>29</v>
      </c>
      <c r="G36" s="39">
        <v>149</v>
      </c>
      <c r="H36" s="29">
        <v>50</v>
      </c>
      <c r="I36" s="60">
        <v>191</v>
      </c>
    </row>
    <row r="37" spans="1:9" ht="13.5">
      <c r="A37" s="1" t="s">
        <v>107</v>
      </c>
      <c r="B37" s="28">
        <v>51</v>
      </c>
      <c r="C37" s="39">
        <v>14</v>
      </c>
      <c r="D37" s="40">
        <v>11</v>
      </c>
      <c r="E37" s="40">
        <v>83</v>
      </c>
      <c r="F37" s="29">
        <v>28</v>
      </c>
      <c r="G37" s="39">
        <v>139</v>
      </c>
      <c r="H37" s="29">
        <v>63</v>
      </c>
      <c r="I37" s="60">
        <v>195</v>
      </c>
    </row>
    <row r="38" spans="1:9" ht="13.5">
      <c r="A38" s="1" t="s">
        <v>108</v>
      </c>
      <c r="B38" s="28">
        <v>78</v>
      </c>
      <c r="C38" s="39">
        <v>49</v>
      </c>
      <c r="D38" s="40">
        <v>16</v>
      </c>
      <c r="E38" s="40">
        <v>127</v>
      </c>
      <c r="F38" s="29">
        <v>37</v>
      </c>
      <c r="G38" s="39">
        <v>242</v>
      </c>
      <c r="H38" s="29">
        <v>85</v>
      </c>
      <c r="I38" s="60">
        <v>313</v>
      </c>
    </row>
    <row r="39" spans="1:9" ht="13.5">
      <c r="A39" s="1" t="s">
        <v>109</v>
      </c>
      <c r="B39" s="28">
        <v>50</v>
      </c>
      <c r="C39" s="39">
        <v>47</v>
      </c>
      <c r="D39" s="40">
        <v>24</v>
      </c>
      <c r="E39" s="40">
        <v>123</v>
      </c>
      <c r="F39" s="29">
        <v>36</v>
      </c>
      <c r="G39" s="39">
        <v>210</v>
      </c>
      <c r="H39" s="29">
        <v>94</v>
      </c>
      <c r="I39" s="60">
        <v>305</v>
      </c>
    </row>
    <row r="40" spans="1:9" ht="13.5">
      <c r="A40" s="1" t="s">
        <v>110</v>
      </c>
      <c r="B40" s="28">
        <v>45</v>
      </c>
      <c r="C40" s="39">
        <v>51</v>
      </c>
      <c r="D40" s="40">
        <v>31</v>
      </c>
      <c r="E40" s="40">
        <v>108</v>
      </c>
      <c r="F40" s="29">
        <v>26</v>
      </c>
      <c r="G40" s="39">
        <v>206</v>
      </c>
      <c r="H40" s="29">
        <v>59</v>
      </c>
      <c r="I40" s="60">
        <v>250</v>
      </c>
    </row>
    <row r="41" spans="1:9" ht="13.5">
      <c r="A41" s="1" t="s">
        <v>111</v>
      </c>
      <c r="B41" s="28">
        <v>49</v>
      </c>
      <c r="C41" s="39">
        <v>33</v>
      </c>
      <c r="D41" s="40">
        <v>12</v>
      </c>
      <c r="E41" s="40">
        <v>62</v>
      </c>
      <c r="F41" s="29">
        <v>26</v>
      </c>
      <c r="G41" s="39">
        <v>126</v>
      </c>
      <c r="H41" s="29">
        <v>70</v>
      </c>
      <c r="I41" s="60">
        <v>193</v>
      </c>
    </row>
    <row r="42" spans="1:9" ht="13.5">
      <c r="A42" s="1" t="s">
        <v>112</v>
      </c>
      <c r="B42" s="28">
        <v>29</v>
      </c>
      <c r="C42" s="39">
        <v>18</v>
      </c>
      <c r="D42" s="40">
        <v>12</v>
      </c>
      <c r="E42" s="40">
        <v>36</v>
      </c>
      <c r="F42" s="29">
        <v>18</v>
      </c>
      <c r="G42" s="39">
        <v>90</v>
      </c>
      <c r="H42" s="29">
        <v>36</v>
      </c>
      <c r="I42" s="60">
        <v>117</v>
      </c>
    </row>
    <row r="43" spans="1:9" ht="13.5">
      <c r="A43" s="90" t="s">
        <v>113</v>
      </c>
      <c r="B43" s="28">
        <v>68</v>
      </c>
      <c r="C43" s="39">
        <v>17</v>
      </c>
      <c r="D43" s="40">
        <v>19</v>
      </c>
      <c r="E43" s="40">
        <v>82</v>
      </c>
      <c r="F43" s="29">
        <v>29</v>
      </c>
      <c r="G43" s="39">
        <v>167</v>
      </c>
      <c r="H43" s="29">
        <v>74</v>
      </c>
      <c r="I43" s="60">
        <v>231</v>
      </c>
    </row>
    <row r="44" spans="1:9" ht="13.5">
      <c r="A44" s="70" t="s">
        <v>114</v>
      </c>
      <c r="B44" s="28">
        <v>57</v>
      </c>
      <c r="C44" s="39">
        <v>16</v>
      </c>
      <c r="D44" s="40">
        <v>16</v>
      </c>
      <c r="E44" s="40">
        <v>57</v>
      </c>
      <c r="F44" s="29">
        <v>24</v>
      </c>
      <c r="G44" s="39">
        <v>143</v>
      </c>
      <c r="H44" s="29">
        <v>50</v>
      </c>
      <c r="I44" s="60">
        <v>189</v>
      </c>
    </row>
    <row r="45" spans="1:9" ht="13.5">
      <c r="A45" s="70" t="s">
        <v>115</v>
      </c>
      <c r="B45" s="28">
        <v>73</v>
      </c>
      <c r="C45" s="39">
        <v>14</v>
      </c>
      <c r="D45" s="40">
        <v>15</v>
      </c>
      <c r="E45" s="40">
        <v>48</v>
      </c>
      <c r="F45" s="29">
        <v>32</v>
      </c>
      <c r="G45" s="39">
        <v>104</v>
      </c>
      <c r="H45" s="29">
        <v>80</v>
      </c>
      <c r="I45" s="60">
        <v>179</v>
      </c>
    </row>
    <row r="46" spans="1:9" ht="13.5">
      <c r="A46" s="70" t="s">
        <v>116</v>
      </c>
      <c r="B46" s="28">
        <v>31</v>
      </c>
      <c r="C46" s="39">
        <v>21</v>
      </c>
      <c r="D46" s="40">
        <v>20</v>
      </c>
      <c r="E46" s="40">
        <v>62</v>
      </c>
      <c r="F46" s="29">
        <v>29</v>
      </c>
      <c r="G46" s="39">
        <v>124</v>
      </c>
      <c r="H46" s="29">
        <v>44</v>
      </c>
      <c r="I46" s="60">
        <v>160</v>
      </c>
    </row>
    <row r="47" spans="1:9" ht="13.5">
      <c r="A47" s="70" t="s">
        <v>117</v>
      </c>
      <c r="B47" s="28">
        <v>33</v>
      </c>
      <c r="C47" s="39">
        <v>26</v>
      </c>
      <c r="D47" s="40">
        <v>18</v>
      </c>
      <c r="E47" s="40">
        <v>63</v>
      </c>
      <c r="F47" s="29">
        <v>24</v>
      </c>
      <c r="G47" s="39">
        <v>126</v>
      </c>
      <c r="H47" s="29">
        <v>48</v>
      </c>
      <c r="I47" s="60">
        <v>162</v>
      </c>
    </row>
    <row r="48" spans="1:9" ht="13.5">
      <c r="A48" s="70" t="s">
        <v>118</v>
      </c>
      <c r="B48" s="28">
        <v>14</v>
      </c>
      <c r="C48" s="39">
        <v>12</v>
      </c>
      <c r="D48" s="40">
        <v>13</v>
      </c>
      <c r="E48" s="40">
        <v>48</v>
      </c>
      <c r="F48" s="29">
        <v>16</v>
      </c>
      <c r="G48" s="39">
        <v>69</v>
      </c>
      <c r="H48" s="29">
        <v>38</v>
      </c>
      <c r="I48" s="60">
        <v>106</v>
      </c>
    </row>
    <row r="49" spans="1:9" ht="13.5">
      <c r="A49" s="70" t="s">
        <v>119</v>
      </c>
      <c r="B49" s="28">
        <v>59</v>
      </c>
      <c r="C49" s="39">
        <v>26</v>
      </c>
      <c r="D49" s="40">
        <v>23</v>
      </c>
      <c r="E49" s="40">
        <v>51</v>
      </c>
      <c r="F49" s="29">
        <v>28</v>
      </c>
      <c r="G49" s="39">
        <v>141</v>
      </c>
      <c r="H49" s="29">
        <v>53</v>
      </c>
      <c r="I49" s="60">
        <v>178</v>
      </c>
    </row>
    <row r="50" spans="1:9" ht="13.5">
      <c r="A50" s="70" t="s">
        <v>120</v>
      </c>
      <c r="B50" s="28">
        <v>15</v>
      </c>
      <c r="C50" s="39">
        <v>40</v>
      </c>
      <c r="D50" s="40">
        <v>18</v>
      </c>
      <c r="E50" s="40">
        <v>54</v>
      </c>
      <c r="F50" s="29">
        <v>31</v>
      </c>
      <c r="G50" s="39">
        <v>79</v>
      </c>
      <c r="H50" s="29">
        <v>67</v>
      </c>
      <c r="I50" s="60">
        <v>131</v>
      </c>
    </row>
    <row r="51" spans="1:9" ht="13.5">
      <c r="A51" s="88" t="s">
        <v>121</v>
      </c>
      <c r="B51" s="28">
        <v>21</v>
      </c>
      <c r="C51" s="39">
        <v>44</v>
      </c>
      <c r="D51" s="40">
        <v>13</v>
      </c>
      <c r="E51" s="40">
        <v>68</v>
      </c>
      <c r="F51" s="29">
        <v>30</v>
      </c>
      <c r="G51" s="39">
        <v>111</v>
      </c>
      <c r="H51" s="29">
        <v>58</v>
      </c>
      <c r="I51" s="60">
        <v>164</v>
      </c>
    </row>
    <row r="52" spans="1:9" ht="13.5">
      <c r="A52" s="90" t="s">
        <v>122</v>
      </c>
      <c r="B52" s="28">
        <v>33</v>
      </c>
      <c r="C52" s="39">
        <v>21</v>
      </c>
      <c r="D52" s="40">
        <v>8</v>
      </c>
      <c r="E52" s="40">
        <v>66</v>
      </c>
      <c r="F52" s="29">
        <v>25</v>
      </c>
      <c r="G52" s="39">
        <v>96</v>
      </c>
      <c r="H52" s="29">
        <v>52</v>
      </c>
      <c r="I52" s="60">
        <v>142</v>
      </c>
    </row>
    <row r="53" spans="1:9" ht="13.5">
      <c r="A53" s="88" t="s">
        <v>123</v>
      </c>
      <c r="B53" s="28">
        <v>33</v>
      </c>
      <c r="C53" s="39">
        <v>36</v>
      </c>
      <c r="D53" s="40">
        <v>20</v>
      </c>
      <c r="E53" s="40">
        <v>88</v>
      </c>
      <c r="F53" s="29">
        <v>31</v>
      </c>
      <c r="G53" s="39">
        <v>126</v>
      </c>
      <c r="H53" s="29">
        <v>74</v>
      </c>
      <c r="I53" s="60">
        <v>198</v>
      </c>
    </row>
    <row r="54" spans="1:9" ht="13.5">
      <c r="A54" s="88" t="s">
        <v>124</v>
      </c>
      <c r="B54" s="28">
        <v>21</v>
      </c>
      <c r="C54" s="39">
        <v>13</v>
      </c>
      <c r="D54" s="40">
        <v>6</v>
      </c>
      <c r="E54" s="40">
        <v>44</v>
      </c>
      <c r="F54" s="29">
        <v>19</v>
      </c>
      <c r="G54" s="39">
        <v>71</v>
      </c>
      <c r="H54" s="29">
        <v>36</v>
      </c>
      <c r="I54" s="60">
        <v>103</v>
      </c>
    </row>
    <row r="55" spans="1:9" ht="13.5">
      <c r="A55" s="88" t="s">
        <v>125</v>
      </c>
      <c r="B55" s="28">
        <v>23</v>
      </c>
      <c r="C55" s="39">
        <v>42</v>
      </c>
      <c r="D55" s="40">
        <v>16</v>
      </c>
      <c r="E55" s="40">
        <v>46</v>
      </c>
      <c r="F55" s="29">
        <v>20</v>
      </c>
      <c r="G55" s="39">
        <v>96</v>
      </c>
      <c r="H55" s="29">
        <v>46</v>
      </c>
      <c r="I55" s="60">
        <v>128</v>
      </c>
    </row>
    <row r="56" spans="1:9" ht="13.5">
      <c r="A56" s="88" t="s">
        <v>135</v>
      </c>
      <c r="B56" s="28">
        <v>28</v>
      </c>
      <c r="C56" s="39">
        <v>9</v>
      </c>
      <c r="D56" s="40">
        <v>5</v>
      </c>
      <c r="E56" s="40">
        <v>24</v>
      </c>
      <c r="F56" s="29">
        <v>13</v>
      </c>
      <c r="G56" s="39">
        <v>55</v>
      </c>
      <c r="H56" s="29">
        <v>23</v>
      </c>
      <c r="I56" s="60">
        <v>74</v>
      </c>
    </row>
    <row r="57" spans="1:9" ht="13.5">
      <c r="A57" s="88" t="s">
        <v>126</v>
      </c>
      <c r="B57" s="28">
        <v>16</v>
      </c>
      <c r="C57" s="39">
        <v>8</v>
      </c>
      <c r="D57" s="40">
        <v>33</v>
      </c>
      <c r="E57" s="40">
        <v>62</v>
      </c>
      <c r="F57" s="29">
        <v>20</v>
      </c>
      <c r="G57" s="39">
        <v>109</v>
      </c>
      <c r="H57" s="29">
        <v>62</v>
      </c>
      <c r="I57" s="60">
        <v>165</v>
      </c>
    </row>
    <row r="58" spans="1:9" ht="13.5">
      <c r="A58" s="88" t="s">
        <v>127</v>
      </c>
      <c r="B58" s="28">
        <v>25</v>
      </c>
      <c r="C58" s="39">
        <v>26</v>
      </c>
      <c r="D58" s="40">
        <v>22</v>
      </c>
      <c r="E58" s="40">
        <v>76</v>
      </c>
      <c r="F58" s="29">
        <v>29</v>
      </c>
      <c r="G58" s="39">
        <v>108</v>
      </c>
      <c r="H58" s="29">
        <v>73</v>
      </c>
      <c r="I58" s="60">
        <v>158</v>
      </c>
    </row>
    <row r="59" spans="1:9" ht="13.5">
      <c r="A59" s="88" t="s">
        <v>128</v>
      </c>
      <c r="B59" s="28">
        <v>36</v>
      </c>
      <c r="C59" s="39">
        <v>18</v>
      </c>
      <c r="D59" s="40">
        <v>27</v>
      </c>
      <c r="E59" s="40">
        <v>58</v>
      </c>
      <c r="F59" s="29">
        <v>17</v>
      </c>
      <c r="G59" s="39">
        <v>93</v>
      </c>
      <c r="H59" s="29">
        <v>56</v>
      </c>
      <c r="I59" s="60">
        <v>141</v>
      </c>
    </row>
    <row r="60" spans="1:9" ht="13.5">
      <c r="A60" s="88" t="s">
        <v>129</v>
      </c>
      <c r="B60" s="28">
        <v>22</v>
      </c>
      <c r="C60" s="39">
        <v>31</v>
      </c>
      <c r="D60" s="40">
        <v>18</v>
      </c>
      <c r="E60" s="40">
        <v>61</v>
      </c>
      <c r="F60" s="29">
        <v>30</v>
      </c>
      <c r="G60" s="39">
        <v>89</v>
      </c>
      <c r="H60" s="29">
        <v>70</v>
      </c>
      <c r="I60" s="60">
        <v>145</v>
      </c>
    </row>
    <row r="61" spans="1:9" ht="13.5">
      <c r="A61" s="88" t="s">
        <v>130</v>
      </c>
      <c r="B61" s="28">
        <v>35</v>
      </c>
      <c r="C61" s="39">
        <v>20</v>
      </c>
      <c r="D61" s="40">
        <v>32</v>
      </c>
      <c r="E61" s="40">
        <v>82</v>
      </c>
      <c r="F61" s="29">
        <v>31</v>
      </c>
      <c r="G61" s="39">
        <v>121</v>
      </c>
      <c r="H61" s="29">
        <v>81</v>
      </c>
      <c r="I61" s="60">
        <v>194</v>
      </c>
    </row>
    <row r="62" spans="1:9" ht="13.5">
      <c r="A62" s="88" t="s">
        <v>131</v>
      </c>
      <c r="B62" s="28">
        <v>44</v>
      </c>
      <c r="C62" s="39">
        <v>30</v>
      </c>
      <c r="D62" s="40">
        <v>19</v>
      </c>
      <c r="E62" s="40">
        <v>81</v>
      </c>
      <c r="F62" s="29">
        <v>33</v>
      </c>
      <c r="G62" s="39">
        <v>120</v>
      </c>
      <c r="H62" s="29">
        <v>75</v>
      </c>
      <c r="I62" s="60">
        <v>181</v>
      </c>
    </row>
    <row r="63" spans="1:9" ht="13.5">
      <c r="A63" s="88" t="s">
        <v>132</v>
      </c>
      <c r="B63" s="28">
        <v>17</v>
      </c>
      <c r="C63" s="39">
        <v>35</v>
      </c>
      <c r="D63" s="40">
        <v>24</v>
      </c>
      <c r="E63" s="40">
        <v>60</v>
      </c>
      <c r="F63" s="29">
        <v>34</v>
      </c>
      <c r="G63" s="39">
        <v>126</v>
      </c>
      <c r="H63" s="29">
        <v>41</v>
      </c>
      <c r="I63" s="60">
        <v>149</v>
      </c>
    </row>
    <row r="64" spans="1:9" ht="13.5">
      <c r="A64" s="89" t="s">
        <v>133</v>
      </c>
      <c r="B64" s="28">
        <v>2</v>
      </c>
      <c r="C64" s="39">
        <v>1</v>
      </c>
      <c r="D64" s="40">
        <v>10</v>
      </c>
      <c r="E64" s="40">
        <v>15</v>
      </c>
      <c r="F64" s="29">
        <v>5</v>
      </c>
      <c r="G64" s="63">
        <v>22</v>
      </c>
      <c r="H64" s="109">
        <v>15</v>
      </c>
      <c r="I64" s="60">
        <v>38</v>
      </c>
    </row>
    <row r="65" spans="1:9" ht="13.5">
      <c r="A65" s="9" t="s">
        <v>0</v>
      </c>
      <c r="B65" s="23">
        <f aca="true" t="shared" si="0" ref="B65:I65">SUM(B7:B64)</f>
        <v>3235</v>
      </c>
      <c r="C65" s="23">
        <f t="shared" si="0"/>
        <v>1257</v>
      </c>
      <c r="D65" s="23">
        <f t="shared" si="0"/>
        <v>949</v>
      </c>
      <c r="E65" s="23">
        <f t="shared" si="0"/>
        <v>3379</v>
      </c>
      <c r="F65" s="23">
        <f t="shared" si="0"/>
        <v>1491</v>
      </c>
      <c r="G65" s="23">
        <f t="shared" si="0"/>
        <v>7411</v>
      </c>
      <c r="H65" s="23">
        <f t="shared" si="0"/>
        <v>3703</v>
      </c>
      <c r="I65" s="23">
        <f t="shared" si="0"/>
        <v>10504</v>
      </c>
    </row>
    <row r="66" spans="7:9" ht="13.5">
      <c r="G66" s="66"/>
      <c r="H66" s="66"/>
      <c r="I66" s="66"/>
    </row>
  </sheetData>
  <sheetProtection selectLockedCells="1"/>
  <mergeCells count="7">
    <mergeCell ref="G3:H3"/>
    <mergeCell ref="G4:H4"/>
    <mergeCell ref="G1:I1"/>
    <mergeCell ref="G2:I2"/>
    <mergeCell ref="B1:F1"/>
    <mergeCell ref="B2:F2"/>
    <mergeCell ref="B3:F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:F64"/>
    </sheetView>
  </sheetViews>
  <sheetFormatPr defaultColWidth="9.140625" defaultRowHeight="12.75"/>
  <cols>
    <col min="1" max="1" width="15.140625" style="22" bestFit="1" customWidth="1"/>
    <col min="2" max="2" width="14.28125" style="16" bestFit="1" customWidth="1"/>
    <col min="3" max="7" width="8.57421875" style="16" customWidth="1"/>
    <col min="8" max="16384" width="9.140625" style="16" customWidth="1"/>
  </cols>
  <sheetData>
    <row r="1" spans="1:7" ht="13.5">
      <c r="A1" s="82"/>
      <c r="B1" s="30" t="s">
        <v>20</v>
      </c>
      <c r="C1" s="170"/>
      <c r="D1" s="179"/>
      <c r="E1" s="179"/>
      <c r="F1" s="179"/>
      <c r="G1" s="171"/>
    </row>
    <row r="2" spans="1:7" ht="13.5">
      <c r="A2" s="67"/>
      <c r="B2" s="8" t="s">
        <v>29</v>
      </c>
      <c r="C2" s="155" t="s">
        <v>14</v>
      </c>
      <c r="D2" s="156"/>
      <c r="E2" s="156"/>
      <c r="F2" s="156"/>
      <c r="G2" s="157"/>
    </row>
    <row r="3" spans="1:7" s="33" customFormat="1" ht="13.5">
      <c r="A3" s="34"/>
      <c r="B3" s="12" t="s">
        <v>28</v>
      </c>
      <c r="C3" s="155" t="s">
        <v>15</v>
      </c>
      <c r="D3" s="156"/>
      <c r="E3" s="156"/>
      <c r="F3" s="156"/>
      <c r="G3" s="157"/>
    </row>
    <row r="4" spans="1:7" ht="13.5" customHeight="1">
      <c r="A4" s="35"/>
      <c r="B4" s="12" t="s">
        <v>74</v>
      </c>
      <c r="C4" s="13"/>
      <c r="D4" s="14"/>
      <c r="E4" s="14"/>
      <c r="F4" s="14"/>
      <c r="G4" s="15"/>
    </row>
    <row r="5" spans="1:7" s="17" customFormat="1" ht="87.75" customHeight="1" thickBot="1">
      <c r="A5" s="36" t="s">
        <v>16</v>
      </c>
      <c r="B5" s="7" t="s">
        <v>74</v>
      </c>
      <c r="C5" s="7" t="s">
        <v>23</v>
      </c>
      <c r="D5" s="7" t="s">
        <v>24</v>
      </c>
      <c r="E5" s="7" t="s">
        <v>30</v>
      </c>
      <c r="F5" s="7" t="s">
        <v>31</v>
      </c>
      <c r="G5" s="4" t="s">
        <v>25</v>
      </c>
    </row>
    <row r="6" spans="1:7" s="21" customFormat="1" ht="15" customHeight="1" thickBot="1">
      <c r="A6" s="18"/>
      <c r="B6" s="19"/>
      <c r="C6" s="19"/>
      <c r="D6" s="19"/>
      <c r="E6" s="19"/>
      <c r="F6" s="19"/>
      <c r="G6" s="20"/>
    </row>
    <row r="7" spans="1:7" s="21" customFormat="1" ht="13.5">
      <c r="A7" s="92" t="s">
        <v>77</v>
      </c>
      <c r="B7" s="24">
        <v>299</v>
      </c>
      <c r="C7" s="25">
        <v>738</v>
      </c>
      <c r="D7" s="25">
        <v>15</v>
      </c>
      <c r="E7" s="110">
        <f>IF(D7&lt;&gt;0,D7+C7,"")</f>
        <v>753</v>
      </c>
      <c r="F7" s="25">
        <v>415</v>
      </c>
      <c r="G7" s="26">
        <f aca="true" t="shared" si="0" ref="G7:G38">IF(F7&lt;&gt;0,F7/E7,"")</f>
        <v>0.5511288180610889</v>
      </c>
    </row>
    <row r="8" spans="1:7" s="21" customFormat="1" ht="13.5">
      <c r="A8" s="70" t="s">
        <v>78</v>
      </c>
      <c r="B8" s="28">
        <v>287</v>
      </c>
      <c r="C8" s="29">
        <v>801</v>
      </c>
      <c r="D8" s="29">
        <v>21</v>
      </c>
      <c r="E8" s="111">
        <f aca="true" t="shared" si="1" ref="E8:E38">IF(D8&lt;&gt;0,D8+C8,"")</f>
        <v>822</v>
      </c>
      <c r="F8" s="29">
        <v>390</v>
      </c>
      <c r="G8" s="26">
        <f t="shared" si="0"/>
        <v>0.4744525547445255</v>
      </c>
    </row>
    <row r="9" spans="1:7" s="21" customFormat="1" ht="13.5">
      <c r="A9" s="70" t="s">
        <v>79</v>
      </c>
      <c r="B9" s="28">
        <v>262</v>
      </c>
      <c r="C9" s="29">
        <v>721</v>
      </c>
      <c r="D9" s="29">
        <v>13</v>
      </c>
      <c r="E9" s="111">
        <f t="shared" si="1"/>
        <v>734</v>
      </c>
      <c r="F9" s="29">
        <v>351</v>
      </c>
      <c r="G9" s="26">
        <f t="shared" si="0"/>
        <v>0.4782016348773842</v>
      </c>
    </row>
    <row r="10" spans="1:7" s="21" customFormat="1" ht="13.5">
      <c r="A10" s="70" t="s">
        <v>80</v>
      </c>
      <c r="B10" s="28">
        <v>260</v>
      </c>
      <c r="C10" s="29">
        <v>896</v>
      </c>
      <c r="D10" s="29">
        <v>28</v>
      </c>
      <c r="E10" s="111">
        <f t="shared" si="1"/>
        <v>924</v>
      </c>
      <c r="F10" s="29">
        <v>366</v>
      </c>
      <c r="G10" s="26">
        <f t="shared" si="0"/>
        <v>0.3961038961038961</v>
      </c>
    </row>
    <row r="11" spans="1:7" s="21" customFormat="1" ht="13.5">
      <c r="A11" s="70" t="s">
        <v>81</v>
      </c>
      <c r="B11" s="28">
        <v>206</v>
      </c>
      <c r="C11" s="29">
        <v>710</v>
      </c>
      <c r="D11" s="29">
        <v>16</v>
      </c>
      <c r="E11" s="111">
        <f t="shared" si="1"/>
        <v>726</v>
      </c>
      <c r="F11" s="29">
        <v>296</v>
      </c>
      <c r="G11" s="26">
        <f t="shared" si="0"/>
        <v>0.40771349862258954</v>
      </c>
    </row>
    <row r="12" spans="1:7" s="21" customFormat="1" ht="13.5">
      <c r="A12" s="70" t="s">
        <v>82</v>
      </c>
      <c r="B12" s="28">
        <v>149</v>
      </c>
      <c r="C12" s="29">
        <v>685</v>
      </c>
      <c r="D12" s="29">
        <v>32</v>
      </c>
      <c r="E12" s="111">
        <f t="shared" si="1"/>
        <v>717</v>
      </c>
      <c r="F12" s="29">
        <v>211</v>
      </c>
      <c r="G12" s="26">
        <f t="shared" si="0"/>
        <v>0.29428172942817293</v>
      </c>
    </row>
    <row r="13" spans="1:7" s="21" customFormat="1" ht="13.5">
      <c r="A13" s="70" t="s">
        <v>83</v>
      </c>
      <c r="B13" s="28">
        <v>212</v>
      </c>
      <c r="C13" s="29">
        <v>649</v>
      </c>
      <c r="D13" s="29">
        <v>7</v>
      </c>
      <c r="E13" s="111">
        <f t="shared" si="1"/>
        <v>656</v>
      </c>
      <c r="F13" s="29">
        <v>268</v>
      </c>
      <c r="G13" s="26">
        <f t="shared" si="0"/>
        <v>0.40853658536585363</v>
      </c>
    </row>
    <row r="14" spans="1:7" s="21" customFormat="1" ht="13.5">
      <c r="A14" s="70" t="s">
        <v>84</v>
      </c>
      <c r="B14" s="28">
        <v>139</v>
      </c>
      <c r="C14" s="29">
        <v>520</v>
      </c>
      <c r="D14" s="29">
        <v>18</v>
      </c>
      <c r="E14" s="111">
        <f t="shared" si="1"/>
        <v>538</v>
      </c>
      <c r="F14" s="29">
        <v>172</v>
      </c>
      <c r="G14" s="26">
        <f t="shared" si="0"/>
        <v>0.31970260223048325</v>
      </c>
    </row>
    <row r="15" spans="1:7" s="21" customFormat="1" ht="13.5">
      <c r="A15" s="70" t="s">
        <v>85</v>
      </c>
      <c r="B15" s="28">
        <v>149</v>
      </c>
      <c r="C15" s="29">
        <v>628</v>
      </c>
      <c r="D15" s="29">
        <v>9</v>
      </c>
      <c r="E15" s="111">
        <f t="shared" si="1"/>
        <v>637</v>
      </c>
      <c r="F15" s="29">
        <v>204</v>
      </c>
      <c r="G15" s="26">
        <f t="shared" si="0"/>
        <v>0.3202511773940345</v>
      </c>
    </row>
    <row r="16" spans="1:7" s="21" customFormat="1" ht="13.5">
      <c r="A16" s="70" t="s">
        <v>86</v>
      </c>
      <c r="B16" s="28">
        <v>227</v>
      </c>
      <c r="C16" s="29">
        <v>869</v>
      </c>
      <c r="D16" s="29">
        <v>16</v>
      </c>
      <c r="E16" s="111">
        <f t="shared" si="1"/>
        <v>885</v>
      </c>
      <c r="F16" s="29">
        <v>288</v>
      </c>
      <c r="G16" s="26">
        <f t="shared" si="0"/>
        <v>0.3254237288135593</v>
      </c>
    </row>
    <row r="17" spans="1:7" s="21" customFormat="1" ht="13.5">
      <c r="A17" s="70" t="s">
        <v>87</v>
      </c>
      <c r="B17" s="28">
        <v>216</v>
      </c>
      <c r="C17" s="29">
        <v>880</v>
      </c>
      <c r="D17" s="29">
        <v>39</v>
      </c>
      <c r="E17" s="111">
        <f t="shared" si="1"/>
        <v>919</v>
      </c>
      <c r="F17" s="29">
        <v>269</v>
      </c>
      <c r="G17" s="26">
        <f t="shared" si="0"/>
        <v>0.2927094668117519</v>
      </c>
    </row>
    <row r="18" spans="1:7" s="21" customFormat="1" ht="13.5">
      <c r="A18" s="70" t="s">
        <v>88</v>
      </c>
      <c r="B18" s="28">
        <v>231</v>
      </c>
      <c r="C18" s="29">
        <v>766</v>
      </c>
      <c r="D18" s="29">
        <v>12</v>
      </c>
      <c r="E18" s="111">
        <f t="shared" si="1"/>
        <v>778</v>
      </c>
      <c r="F18" s="29">
        <v>294</v>
      </c>
      <c r="G18" s="26">
        <f t="shared" si="0"/>
        <v>0.37789203084832906</v>
      </c>
    </row>
    <row r="19" spans="1:7" s="21" customFormat="1" ht="13.5">
      <c r="A19" s="70" t="s">
        <v>89</v>
      </c>
      <c r="B19" s="28">
        <v>157</v>
      </c>
      <c r="C19" s="29">
        <v>666</v>
      </c>
      <c r="D19" s="29">
        <v>11</v>
      </c>
      <c r="E19" s="111">
        <f t="shared" si="1"/>
        <v>677</v>
      </c>
      <c r="F19" s="29">
        <v>200</v>
      </c>
      <c r="G19" s="26">
        <f t="shared" si="0"/>
        <v>0.29542097488921715</v>
      </c>
    </row>
    <row r="20" spans="1:7" s="21" customFormat="1" ht="13.5">
      <c r="A20" s="70" t="s">
        <v>90</v>
      </c>
      <c r="B20" s="28">
        <v>249</v>
      </c>
      <c r="C20" s="29">
        <v>757</v>
      </c>
      <c r="D20" s="29">
        <v>20</v>
      </c>
      <c r="E20" s="111">
        <f t="shared" si="1"/>
        <v>777</v>
      </c>
      <c r="F20" s="29">
        <v>318</v>
      </c>
      <c r="G20" s="26">
        <f t="shared" si="0"/>
        <v>0.4092664092664093</v>
      </c>
    </row>
    <row r="21" spans="1:7" s="21" customFormat="1" ht="13.5">
      <c r="A21" s="70" t="s">
        <v>91</v>
      </c>
      <c r="B21" s="28">
        <v>157</v>
      </c>
      <c r="C21" s="29">
        <v>601</v>
      </c>
      <c r="D21" s="29">
        <v>0</v>
      </c>
      <c r="E21" s="111">
        <v>601</v>
      </c>
      <c r="F21" s="29">
        <v>200</v>
      </c>
      <c r="G21" s="26">
        <f t="shared" si="0"/>
        <v>0.33277870216306155</v>
      </c>
    </row>
    <row r="22" spans="1:7" s="21" customFormat="1" ht="13.5">
      <c r="A22" s="70" t="s">
        <v>92</v>
      </c>
      <c r="B22" s="28">
        <v>203</v>
      </c>
      <c r="C22" s="29">
        <v>701</v>
      </c>
      <c r="D22" s="29">
        <v>19</v>
      </c>
      <c r="E22" s="111">
        <f t="shared" si="1"/>
        <v>720</v>
      </c>
      <c r="F22" s="29">
        <v>263</v>
      </c>
      <c r="G22" s="26">
        <f t="shared" si="0"/>
        <v>0.36527777777777776</v>
      </c>
    </row>
    <row r="23" spans="1:7" s="21" customFormat="1" ht="13.5">
      <c r="A23" s="70" t="s">
        <v>93</v>
      </c>
      <c r="B23" s="28">
        <v>235</v>
      </c>
      <c r="C23" s="29">
        <v>782</v>
      </c>
      <c r="D23" s="29">
        <v>24</v>
      </c>
      <c r="E23" s="111">
        <f t="shared" si="1"/>
        <v>806</v>
      </c>
      <c r="F23" s="29">
        <v>318</v>
      </c>
      <c r="G23" s="26">
        <f t="shared" si="0"/>
        <v>0.3945409429280397</v>
      </c>
    </row>
    <row r="24" spans="1:7" s="21" customFormat="1" ht="13.5">
      <c r="A24" s="70" t="s">
        <v>94</v>
      </c>
      <c r="B24" s="28">
        <v>136</v>
      </c>
      <c r="C24" s="29">
        <v>530</v>
      </c>
      <c r="D24" s="29">
        <v>9</v>
      </c>
      <c r="E24" s="111">
        <f t="shared" si="1"/>
        <v>539</v>
      </c>
      <c r="F24" s="29">
        <v>171</v>
      </c>
      <c r="G24" s="26">
        <f t="shared" si="0"/>
        <v>0.3172541743970315</v>
      </c>
    </row>
    <row r="25" spans="1:7" s="21" customFormat="1" ht="13.5">
      <c r="A25" s="70" t="s">
        <v>95</v>
      </c>
      <c r="B25" s="28">
        <v>155</v>
      </c>
      <c r="C25" s="29">
        <v>589</v>
      </c>
      <c r="D25" s="29">
        <v>15</v>
      </c>
      <c r="E25" s="111">
        <f t="shared" si="1"/>
        <v>604</v>
      </c>
      <c r="F25" s="29">
        <v>205</v>
      </c>
      <c r="G25" s="26">
        <f t="shared" si="0"/>
        <v>0.3394039735099338</v>
      </c>
    </row>
    <row r="26" spans="1:7" s="21" customFormat="1" ht="13.5">
      <c r="A26" s="70" t="s">
        <v>96</v>
      </c>
      <c r="B26" s="28">
        <v>188</v>
      </c>
      <c r="C26" s="29">
        <v>645</v>
      </c>
      <c r="D26" s="29">
        <v>21</v>
      </c>
      <c r="E26" s="111">
        <f t="shared" si="1"/>
        <v>666</v>
      </c>
      <c r="F26" s="29">
        <v>241</v>
      </c>
      <c r="G26" s="26">
        <f t="shared" si="0"/>
        <v>0.36186186186186187</v>
      </c>
    </row>
    <row r="27" spans="1:7" s="21" customFormat="1" ht="13.5">
      <c r="A27" s="70" t="s">
        <v>97</v>
      </c>
      <c r="B27" s="28">
        <v>227</v>
      </c>
      <c r="C27" s="29">
        <v>765</v>
      </c>
      <c r="D27" s="29">
        <v>20</v>
      </c>
      <c r="E27" s="111">
        <f t="shared" si="1"/>
        <v>785</v>
      </c>
      <c r="F27" s="29">
        <v>293</v>
      </c>
      <c r="G27" s="26">
        <f t="shared" si="0"/>
        <v>0.3732484076433121</v>
      </c>
    </row>
    <row r="28" spans="1:7" s="21" customFormat="1" ht="13.5">
      <c r="A28" s="70" t="s">
        <v>98</v>
      </c>
      <c r="B28" s="28">
        <v>232</v>
      </c>
      <c r="C28" s="29">
        <v>662</v>
      </c>
      <c r="D28" s="29">
        <v>18</v>
      </c>
      <c r="E28" s="111">
        <f t="shared" si="1"/>
        <v>680</v>
      </c>
      <c r="F28" s="29">
        <v>279</v>
      </c>
      <c r="G28" s="26">
        <f t="shared" si="0"/>
        <v>0.4102941176470588</v>
      </c>
    </row>
    <row r="29" spans="1:7" s="21" customFormat="1" ht="13.5">
      <c r="A29" s="70" t="s">
        <v>99</v>
      </c>
      <c r="B29" s="28">
        <v>120</v>
      </c>
      <c r="C29" s="29">
        <v>517</v>
      </c>
      <c r="D29" s="29">
        <v>13</v>
      </c>
      <c r="E29" s="111">
        <f t="shared" si="1"/>
        <v>530</v>
      </c>
      <c r="F29" s="29">
        <v>165</v>
      </c>
      <c r="G29" s="26">
        <f t="shared" si="0"/>
        <v>0.3113207547169811</v>
      </c>
    </row>
    <row r="30" spans="1:7" s="21" customFormat="1" ht="13.5">
      <c r="A30" s="70" t="s">
        <v>100</v>
      </c>
      <c r="B30" s="28">
        <v>132</v>
      </c>
      <c r="C30" s="29">
        <v>566</v>
      </c>
      <c r="D30" s="29">
        <v>12</v>
      </c>
      <c r="E30" s="111">
        <f t="shared" si="1"/>
        <v>578</v>
      </c>
      <c r="F30" s="29">
        <v>167</v>
      </c>
      <c r="G30" s="26">
        <f t="shared" si="0"/>
        <v>0.2889273356401384</v>
      </c>
    </row>
    <row r="31" spans="1:7" s="21" customFormat="1" ht="13.5">
      <c r="A31" s="70" t="s">
        <v>101</v>
      </c>
      <c r="B31" s="28">
        <v>126</v>
      </c>
      <c r="C31" s="29">
        <v>677</v>
      </c>
      <c r="D31" s="29">
        <v>16</v>
      </c>
      <c r="E31" s="111">
        <f t="shared" si="1"/>
        <v>693</v>
      </c>
      <c r="F31" s="29">
        <v>178</v>
      </c>
      <c r="G31" s="26">
        <f t="shared" si="0"/>
        <v>0.25685425685425683</v>
      </c>
    </row>
    <row r="32" spans="1:7" s="21" customFormat="1" ht="13.5">
      <c r="A32" s="70" t="s">
        <v>102</v>
      </c>
      <c r="B32" s="28">
        <v>119</v>
      </c>
      <c r="C32" s="29">
        <v>604</v>
      </c>
      <c r="D32" s="29">
        <v>0</v>
      </c>
      <c r="E32" s="111">
        <v>604</v>
      </c>
      <c r="F32" s="29">
        <v>166</v>
      </c>
      <c r="G32" s="26">
        <f t="shared" si="0"/>
        <v>0.27483443708609273</v>
      </c>
    </row>
    <row r="33" spans="1:7" s="21" customFormat="1" ht="13.5">
      <c r="A33" s="70" t="s">
        <v>103</v>
      </c>
      <c r="B33" s="28">
        <v>148</v>
      </c>
      <c r="C33" s="29">
        <v>811</v>
      </c>
      <c r="D33" s="29">
        <v>33</v>
      </c>
      <c r="E33" s="111">
        <f t="shared" si="1"/>
        <v>844</v>
      </c>
      <c r="F33" s="29">
        <v>204</v>
      </c>
      <c r="G33" s="26">
        <f t="shared" si="0"/>
        <v>0.24170616113744076</v>
      </c>
    </row>
    <row r="34" spans="1:7" s="21" customFormat="1" ht="13.5">
      <c r="A34" s="70" t="s">
        <v>104</v>
      </c>
      <c r="B34" s="28">
        <v>210</v>
      </c>
      <c r="C34" s="29">
        <v>658</v>
      </c>
      <c r="D34" s="29">
        <v>22</v>
      </c>
      <c r="E34" s="111">
        <f t="shared" si="1"/>
        <v>680</v>
      </c>
      <c r="F34" s="29">
        <v>290</v>
      </c>
      <c r="G34" s="26">
        <f t="shared" si="0"/>
        <v>0.4264705882352941</v>
      </c>
    </row>
    <row r="35" spans="1:7" s="21" customFormat="1" ht="13.5">
      <c r="A35" s="70" t="s">
        <v>105</v>
      </c>
      <c r="B35" s="28">
        <v>189</v>
      </c>
      <c r="C35" s="29">
        <v>542</v>
      </c>
      <c r="D35" s="29">
        <v>8</v>
      </c>
      <c r="E35" s="111">
        <f t="shared" si="1"/>
        <v>550</v>
      </c>
      <c r="F35" s="29">
        <v>254</v>
      </c>
      <c r="G35" s="26">
        <f t="shared" si="0"/>
        <v>0.4618181818181818</v>
      </c>
    </row>
    <row r="36" spans="1:7" s="21" customFormat="1" ht="13.5">
      <c r="A36" s="70" t="s">
        <v>106</v>
      </c>
      <c r="B36" s="28">
        <v>195</v>
      </c>
      <c r="C36" s="29">
        <v>701</v>
      </c>
      <c r="D36" s="29">
        <v>10</v>
      </c>
      <c r="E36" s="111">
        <f t="shared" si="1"/>
        <v>711</v>
      </c>
      <c r="F36" s="29">
        <v>252</v>
      </c>
      <c r="G36" s="26">
        <f t="shared" si="0"/>
        <v>0.35443037974683544</v>
      </c>
    </row>
    <row r="37" spans="1:7" s="21" customFormat="1" ht="13.5">
      <c r="A37" s="70" t="s">
        <v>107</v>
      </c>
      <c r="B37" s="28">
        <v>196</v>
      </c>
      <c r="C37" s="29">
        <v>697</v>
      </c>
      <c r="D37" s="29">
        <v>15</v>
      </c>
      <c r="E37" s="111">
        <f t="shared" si="1"/>
        <v>712</v>
      </c>
      <c r="F37" s="29">
        <v>245</v>
      </c>
      <c r="G37" s="26">
        <f t="shared" si="0"/>
        <v>0.3441011235955056</v>
      </c>
    </row>
    <row r="38" spans="1:7" s="21" customFormat="1" ht="13.5">
      <c r="A38" s="70" t="s">
        <v>108</v>
      </c>
      <c r="B38" s="28">
        <v>314</v>
      </c>
      <c r="C38" s="29">
        <v>876</v>
      </c>
      <c r="D38" s="29">
        <v>14</v>
      </c>
      <c r="E38" s="111">
        <f t="shared" si="1"/>
        <v>890</v>
      </c>
      <c r="F38" s="29">
        <v>401</v>
      </c>
      <c r="G38" s="26">
        <f t="shared" si="0"/>
        <v>0.45056179775280897</v>
      </c>
    </row>
    <row r="39" spans="1:7" s="21" customFormat="1" ht="13.5">
      <c r="A39" s="70" t="s">
        <v>109</v>
      </c>
      <c r="B39" s="28">
        <v>302</v>
      </c>
      <c r="C39" s="29">
        <v>902</v>
      </c>
      <c r="D39" s="29">
        <v>14</v>
      </c>
      <c r="E39" s="111">
        <f aca="true" t="shared" si="2" ref="E39:E64">IF(D39&lt;&gt;0,D39+C39,"")</f>
        <v>916</v>
      </c>
      <c r="F39" s="29">
        <v>411</v>
      </c>
      <c r="G39" s="26">
        <f aca="true" t="shared" si="3" ref="G39:G65">IF(F39&lt;&gt;0,F39/E39,"")</f>
        <v>0.44868995633187775</v>
      </c>
    </row>
    <row r="40" spans="1:7" s="21" customFormat="1" ht="13.5">
      <c r="A40" s="70" t="s">
        <v>110</v>
      </c>
      <c r="B40" s="28">
        <v>250</v>
      </c>
      <c r="C40" s="29">
        <v>823</v>
      </c>
      <c r="D40" s="29">
        <v>20</v>
      </c>
      <c r="E40" s="111">
        <f t="shared" si="2"/>
        <v>843</v>
      </c>
      <c r="F40" s="29">
        <v>347</v>
      </c>
      <c r="G40" s="26">
        <f t="shared" si="3"/>
        <v>0.41162514827995256</v>
      </c>
    </row>
    <row r="41" spans="1:7" s="21" customFormat="1" ht="13.5">
      <c r="A41" s="70" t="s">
        <v>111</v>
      </c>
      <c r="B41" s="28">
        <v>191</v>
      </c>
      <c r="C41" s="29">
        <v>661</v>
      </c>
      <c r="D41" s="29">
        <v>4</v>
      </c>
      <c r="E41" s="111">
        <f t="shared" si="2"/>
        <v>665</v>
      </c>
      <c r="F41" s="29">
        <v>256</v>
      </c>
      <c r="G41" s="26">
        <f t="shared" si="3"/>
        <v>0.3849624060150376</v>
      </c>
    </row>
    <row r="42" spans="1:7" s="21" customFormat="1" ht="13.5">
      <c r="A42" s="70" t="s">
        <v>112</v>
      </c>
      <c r="B42" s="28">
        <v>117</v>
      </c>
      <c r="C42" s="29">
        <v>496</v>
      </c>
      <c r="D42" s="29">
        <v>10</v>
      </c>
      <c r="E42" s="111">
        <f t="shared" si="2"/>
        <v>506</v>
      </c>
      <c r="F42" s="29">
        <v>157</v>
      </c>
      <c r="G42" s="26">
        <f t="shared" si="3"/>
        <v>0.3102766798418972</v>
      </c>
    </row>
    <row r="43" spans="1:7" s="21" customFormat="1" ht="13.5">
      <c r="A43" s="70" t="s">
        <v>113</v>
      </c>
      <c r="B43" s="28">
        <v>234</v>
      </c>
      <c r="C43" s="29">
        <v>773</v>
      </c>
      <c r="D43" s="29">
        <v>21</v>
      </c>
      <c r="E43" s="111">
        <f t="shared" si="2"/>
        <v>794</v>
      </c>
      <c r="F43" s="29">
        <v>300</v>
      </c>
      <c r="G43" s="26">
        <f t="shared" si="3"/>
        <v>0.3778337531486146</v>
      </c>
    </row>
    <row r="44" spans="1:7" s="21" customFormat="1" ht="13.5">
      <c r="A44" s="70" t="s">
        <v>114</v>
      </c>
      <c r="B44" s="28">
        <v>186</v>
      </c>
      <c r="C44" s="29">
        <v>709</v>
      </c>
      <c r="D44" s="29">
        <v>16</v>
      </c>
      <c r="E44" s="111">
        <f t="shared" si="2"/>
        <v>725</v>
      </c>
      <c r="F44" s="29">
        <v>253</v>
      </c>
      <c r="G44" s="26">
        <f t="shared" si="3"/>
        <v>0.3489655172413793</v>
      </c>
    </row>
    <row r="45" spans="1:7" s="21" customFormat="1" ht="13.5">
      <c r="A45" s="70" t="s">
        <v>115</v>
      </c>
      <c r="B45" s="28">
        <v>181</v>
      </c>
      <c r="C45" s="29">
        <v>805</v>
      </c>
      <c r="D45" s="29">
        <v>32</v>
      </c>
      <c r="E45" s="111">
        <f t="shared" si="2"/>
        <v>837</v>
      </c>
      <c r="F45" s="29">
        <v>239</v>
      </c>
      <c r="G45" s="26">
        <f t="shared" si="3"/>
        <v>0.2855436081242533</v>
      </c>
    </row>
    <row r="46" spans="1:7" s="21" customFormat="1" ht="13.5">
      <c r="A46" s="70" t="s">
        <v>116</v>
      </c>
      <c r="B46" s="28">
        <v>158</v>
      </c>
      <c r="C46" s="29">
        <v>697</v>
      </c>
      <c r="D46" s="29">
        <v>7</v>
      </c>
      <c r="E46" s="111">
        <f t="shared" si="2"/>
        <v>704</v>
      </c>
      <c r="F46" s="29">
        <v>192</v>
      </c>
      <c r="G46" s="26">
        <f t="shared" si="3"/>
        <v>0.2727272727272727</v>
      </c>
    </row>
    <row r="47" spans="1:7" s="21" customFormat="1" ht="13.5">
      <c r="A47" s="70" t="s">
        <v>117</v>
      </c>
      <c r="B47" s="28">
        <v>162</v>
      </c>
      <c r="C47" s="29">
        <v>900</v>
      </c>
      <c r="D47" s="29">
        <v>8</v>
      </c>
      <c r="E47" s="111">
        <f t="shared" si="2"/>
        <v>908</v>
      </c>
      <c r="F47" s="29">
        <v>206</v>
      </c>
      <c r="G47" s="26">
        <f t="shared" si="3"/>
        <v>0.22687224669603523</v>
      </c>
    </row>
    <row r="48" spans="1:7" s="21" customFormat="1" ht="13.5">
      <c r="A48" s="70" t="s">
        <v>118</v>
      </c>
      <c r="B48" s="28">
        <v>107</v>
      </c>
      <c r="C48" s="29">
        <v>605</v>
      </c>
      <c r="D48" s="29">
        <v>8</v>
      </c>
      <c r="E48" s="111">
        <f t="shared" si="2"/>
        <v>613</v>
      </c>
      <c r="F48" s="29">
        <v>125</v>
      </c>
      <c r="G48" s="26">
        <f t="shared" si="3"/>
        <v>0.2039151712887439</v>
      </c>
    </row>
    <row r="49" spans="1:7" s="21" customFormat="1" ht="13.5">
      <c r="A49" s="70" t="s">
        <v>119</v>
      </c>
      <c r="B49" s="28">
        <v>173</v>
      </c>
      <c r="C49" s="29">
        <v>1007</v>
      </c>
      <c r="D49" s="29">
        <v>59</v>
      </c>
      <c r="E49" s="111">
        <f t="shared" si="2"/>
        <v>1066</v>
      </c>
      <c r="F49" s="29">
        <v>211</v>
      </c>
      <c r="G49" s="26">
        <f t="shared" si="3"/>
        <v>0.19793621013133209</v>
      </c>
    </row>
    <row r="50" spans="1:7" s="21" customFormat="1" ht="13.5">
      <c r="A50" s="70" t="s">
        <v>120</v>
      </c>
      <c r="B50" s="28">
        <v>135</v>
      </c>
      <c r="C50" s="29">
        <v>655</v>
      </c>
      <c r="D50" s="29">
        <v>14</v>
      </c>
      <c r="E50" s="111">
        <f t="shared" si="2"/>
        <v>669</v>
      </c>
      <c r="F50" s="29">
        <v>180</v>
      </c>
      <c r="G50" s="26">
        <f t="shared" si="3"/>
        <v>0.26905829596412556</v>
      </c>
    </row>
    <row r="51" spans="1:7" s="21" customFormat="1" ht="13.5">
      <c r="A51" s="88" t="s">
        <v>121</v>
      </c>
      <c r="B51" s="28">
        <v>164</v>
      </c>
      <c r="C51" s="29">
        <v>752</v>
      </c>
      <c r="D51" s="29">
        <v>35</v>
      </c>
      <c r="E51" s="111">
        <f t="shared" si="2"/>
        <v>787</v>
      </c>
      <c r="F51" s="29">
        <v>208</v>
      </c>
      <c r="G51" s="26">
        <f t="shared" si="3"/>
        <v>0.26429479034307496</v>
      </c>
    </row>
    <row r="52" spans="1:7" s="21" customFormat="1" ht="13.5">
      <c r="A52" s="90" t="s">
        <v>122</v>
      </c>
      <c r="B52" s="28">
        <v>141</v>
      </c>
      <c r="C52" s="29">
        <v>813</v>
      </c>
      <c r="D52" s="29">
        <v>5</v>
      </c>
      <c r="E52" s="111">
        <f t="shared" si="2"/>
        <v>818</v>
      </c>
      <c r="F52" s="29">
        <v>178</v>
      </c>
      <c r="G52" s="26">
        <f t="shared" si="3"/>
        <v>0.2176039119804401</v>
      </c>
    </row>
    <row r="53" spans="1:7" s="21" customFormat="1" ht="13.5">
      <c r="A53" s="88" t="s">
        <v>123</v>
      </c>
      <c r="B53" s="28">
        <v>193</v>
      </c>
      <c r="C53" s="29">
        <v>868</v>
      </c>
      <c r="D53" s="29">
        <v>3</v>
      </c>
      <c r="E53" s="111">
        <f t="shared" si="2"/>
        <v>871</v>
      </c>
      <c r="F53" s="29">
        <v>237</v>
      </c>
      <c r="G53" s="26">
        <f t="shared" si="3"/>
        <v>0.27210103329506313</v>
      </c>
    </row>
    <row r="54" spans="1:7" s="21" customFormat="1" ht="13.5">
      <c r="A54" s="88" t="s">
        <v>124</v>
      </c>
      <c r="B54" s="28">
        <v>101</v>
      </c>
      <c r="C54" s="29">
        <v>526</v>
      </c>
      <c r="D54" s="29">
        <v>3</v>
      </c>
      <c r="E54" s="111">
        <f t="shared" si="2"/>
        <v>529</v>
      </c>
      <c r="F54" s="29">
        <v>122</v>
      </c>
      <c r="G54" s="26">
        <f t="shared" si="3"/>
        <v>0.23062381852551986</v>
      </c>
    </row>
    <row r="55" spans="1:7" s="21" customFormat="1" ht="13.5">
      <c r="A55" s="88" t="s">
        <v>125</v>
      </c>
      <c r="B55" s="28">
        <v>127</v>
      </c>
      <c r="C55" s="29">
        <v>628</v>
      </c>
      <c r="D55" s="29">
        <v>11</v>
      </c>
      <c r="E55" s="111">
        <f t="shared" si="2"/>
        <v>639</v>
      </c>
      <c r="F55" s="29">
        <v>166</v>
      </c>
      <c r="G55" s="26">
        <f t="shared" si="3"/>
        <v>0.2597809076682316</v>
      </c>
    </row>
    <row r="56" spans="1:7" s="21" customFormat="1" ht="13.5">
      <c r="A56" s="88" t="s">
        <v>135</v>
      </c>
      <c r="B56" s="28">
        <v>74</v>
      </c>
      <c r="C56" s="29">
        <v>749</v>
      </c>
      <c r="D56" s="29">
        <v>5</v>
      </c>
      <c r="E56" s="111">
        <f t="shared" si="2"/>
        <v>754</v>
      </c>
      <c r="F56" s="29">
        <v>94</v>
      </c>
      <c r="G56" s="26">
        <f t="shared" si="3"/>
        <v>0.1246684350132626</v>
      </c>
    </row>
    <row r="57" spans="1:7" s="21" customFormat="1" ht="13.5">
      <c r="A57" s="88" t="s">
        <v>126</v>
      </c>
      <c r="B57" s="28">
        <v>164</v>
      </c>
      <c r="C57" s="29">
        <v>465</v>
      </c>
      <c r="D57" s="29">
        <v>19</v>
      </c>
      <c r="E57" s="111">
        <f t="shared" si="2"/>
        <v>484</v>
      </c>
      <c r="F57" s="29">
        <v>211</v>
      </c>
      <c r="G57" s="26">
        <f t="shared" si="3"/>
        <v>0.4359504132231405</v>
      </c>
    </row>
    <row r="58" spans="1:7" s="21" customFormat="1" ht="13.5">
      <c r="A58" s="88" t="s">
        <v>127</v>
      </c>
      <c r="B58" s="28">
        <v>155</v>
      </c>
      <c r="C58" s="29">
        <v>542</v>
      </c>
      <c r="D58" s="29">
        <v>9</v>
      </c>
      <c r="E58" s="111">
        <f t="shared" si="2"/>
        <v>551</v>
      </c>
      <c r="F58" s="29">
        <v>202</v>
      </c>
      <c r="G58" s="26">
        <f t="shared" si="3"/>
        <v>0.3666061705989111</v>
      </c>
    </row>
    <row r="59" spans="1:7" s="21" customFormat="1" ht="13.5">
      <c r="A59" s="88" t="s">
        <v>128</v>
      </c>
      <c r="B59" s="28">
        <v>139</v>
      </c>
      <c r="C59" s="29">
        <v>630</v>
      </c>
      <c r="D59" s="29">
        <v>3</v>
      </c>
      <c r="E59" s="111">
        <f t="shared" si="2"/>
        <v>633</v>
      </c>
      <c r="F59" s="29">
        <v>171</v>
      </c>
      <c r="G59" s="26">
        <f t="shared" si="3"/>
        <v>0.27014218009478674</v>
      </c>
    </row>
    <row r="60" spans="1:7" s="21" customFormat="1" ht="13.5">
      <c r="A60" s="88" t="s">
        <v>129</v>
      </c>
      <c r="B60" s="28">
        <v>146</v>
      </c>
      <c r="C60" s="29">
        <v>604</v>
      </c>
      <c r="D60" s="29">
        <v>13</v>
      </c>
      <c r="E60" s="111">
        <f t="shared" si="2"/>
        <v>617</v>
      </c>
      <c r="F60" s="29">
        <v>192</v>
      </c>
      <c r="G60" s="26">
        <f t="shared" si="3"/>
        <v>0.31118314424635335</v>
      </c>
    </row>
    <row r="61" spans="1:7" s="21" customFormat="1" ht="13.5">
      <c r="A61" s="88" t="s">
        <v>130</v>
      </c>
      <c r="B61" s="28">
        <v>191</v>
      </c>
      <c r="C61" s="29">
        <v>794</v>
      </c>
      <c r="D61" s="29">
        <v>15</v>
      </c>
      <c r="E61" s="111">
        <f t="shared" si="2"/>
        <v>809</v>
      </c>
      <c r="F61" s="29">
        <v>250</v>
      </c>
      <c r="G61" s="26">
        <f t="shared" si="3"/>
        <v>0.30902348578491967</v>
      </c>
    </row>
    <row r="62" spans="1:7" s="21" customFormat="1" ht="13.5">
      <c r="A62" s="88" t="s">
        <v>131</v>
      </c>
      <c r="B62" s="28">
        <v>181</v>
      </c>
      <c r="C62" s="29">
        <v>844</v>
      </c>
      <c r="D62" s="29">
        <v>17</v>
      </c>
      <c r="E62" s="111">
        <f t="shared" si="2"/>
        <v>861</v>
      </c>
      <c r="F62" s="29">
        <v>242</v>
      </c>
      <c r="G62" s="26">
        <f t="shared" si="3"/>
        <v>0.281068524970964</v>
      </c>
    </row>
    <row r="63" spans="1:7" s="21" customFormat="1" ht="13.5">
      <c r="A63" s="88" t="s">
        <v>132</v>
      </c>
      <c r="B63" s="28">
        <v>143</v>
      </c>
      <c r="C63" s="29">
        <v>574</v>
      </c>
      <c r="D63" s="29">
        <v>10</v>
      </c>
      <c r="E63" s="111">
        <f t="shared" si="2"/>
        <v>584</v>
      </c>
      <c r="F63" s="29">
        <v>212</v>
      </c>
      <c r="G63" s="26">
        <f t="shared" si="3"/>
        <v>0.363013698630137</v>
      </c>
    </row>
    <row r="64" spans="1:7" s="21" customFormat="1" ht="13.5">
      <c r="A64" s="91" t="s">
        <v>133</v>
      </c>
      <c r="B64" s="28">
        <v>34</v>
      </c>
      <c r="C64" s="29">
        <v>70</v>
      </c>
      <c r="D64" s="29">
        <v>4</v>
      </c>
      <c r="E64" s="112">
        <f t="shared" si="2"/>
        <v>74</v>
      </c>
      <c r="F64" s="29">
        <v>45</v>
      </c>
      <c r="G64" s="26">
        <f t="shared" si="3"/>
        <v>0.6081081081081081</v>
      </c>
    </row>
    <row r="65" spans="1:7" ht="13.5">
      <c r="A65" s="9" t="s">
        <v>0</v>
      </c>
      <c r="B65" s="23">
        <f>SUM(B7:B64)</f>
        <v>10474</v>
      </c>
      <c r="C65" s="23">
        <f>SUM(C7:C64)</f>
        <v>40102</v>
      </c>
      <c r="D65" s="23">
        <f>SUM(D7:D64)</f>
        <v>891</v>
      </c>
      <c r="E65" s="23">
        <f>SUM(E7:E64)</f>
        <v>40993</v>
      </c>
      <c r="F65" s="23">
        <f>SUM(F7:F64)</f>
        <v>13741</v>
      </c>
      <c r="G65" s="123">
        <f t="shared" si="3"/>
        <v>0.3352035713414485</v>
      </c>
    </row>
    <row r="66" spans="1:7" ht="13.5">
      <c r="A66" s="43"/>
      <c r="B66" s="66"/>
      <c r="C66" s="66"/>
      <c r="D66" s="66"/>
      <c r="E66" s="66"/>
      <c r="F66" s="121"/>
      <c r="G66" s="120"/>
    </row>
    <row r="67" spans="1:6" ht="13.5">
      <c r="A67" s="43"/>
      <c r="C67" s="178" t="s">
        <v>45</v>
      </c>
      <c r="D67" s="178"/>
      <c r="E67" s="178"/>
      <c r="F67" s="122">
        <v>2206</v>
      </c>
    </row>
  </sheetData>
  <sheetProtection selectLockedCells="1"/>
  <mergeCells count="4">
    <mergeCell ref="C67:E67"/>
    <mergeCell ref="C3:G3"/>
    <mergeCell ref="C1:G1"/>
    <mergeCell ref="C2:G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B7" sqref="B7:H34"/>
    </sheetView>
  </sheetViews>
  <sheetFormatPr defaultColWidth="9.140625" defaultRowHeight="12.75"/>
  <cols>
    <col min="1" max="1" width="15.140625" style="22" bestFit="1" customWidth="1"/>
    <col min="2" max="8" width="8.57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3.5">
      <c r="A1" s="31"/>
      <c r="B1" s="170"/>
      <c r="C1" s="179"/>
      <c r="D1" s="179"/>
      <c r="E1" s="179"/>
      <c r="F1" s="179"/>
      <c r="G1" s="179"/>
      <c r="H1" s="171"/>
    </row>
    <row r="2" spans="1:8" s="33" customFormat="1" ht="13.5">
      <c r="A2" s="32"/>
      <c r="B2" s="152" t="s">
        <v>142</v>
      </c>
      <c r="C2" s="153"/>
      <c r="D2" s="153"/>
      <c r="E2" s="153"/>
      <c r="F2" s="153"/>
      <c r="G2" s="153"/>
      <c r="H2" s="154"/>
    </row>
    <row r="3" spans="1:8" s="33" customFormat="1" ht="13.5">
      <c r="A3" s="32"/>
      <c r="B3" s="180" t="s">
        <v>26</v>
      </c>
      <c r="C3" s="181"/>
      <c r="D3" s="180" t="s">
        <v>17</v>
      </c>
      <c r="E3" s="181"/>
      <c r="F3" s="180" t="s">
        <v>18</v>
      </c>
      <c r="G3" s="182"/>
      <c r="H3" s="181"/>
    </row>
    <row r="4" spans="1:8" ht="13.5">
      <c r="A4" s="45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46" t="s">
        <v>16</v>
      </c>
      <c r="B5" s="4" t="s">
        <v>140</v>
      </c>
      <c r="C5" s="4" t="s">
        <v>141</v>
      </c>
      <c r="D5" s="5" t="s">
        <v>143</v>
      </c>
      <c r="E5" s="5" t="s">
        <v>144</v>
      </c>
      <c r="F5" s="5" t="s">
        <v>145</v>
      </c>
      <c r="G5" s="5" t="s">
        <v>146</v>
      </c>
      <c r="H5" s="5" t="s">
        <v>147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70" t="s">
        <v>106</v>
      </c>
      <c r="B7" s="24">
        <v>57</v>
      </c>
      <c r="C7" s="24">
        <v>118</v>
      </c>
      <c r="D7" s="24">
        <v>55</v>
      </c>
      <c r="E7" s="24">
        <v>116</v>
      </c>
      <c r="F7" s="24">
        <v>56</v>
      </c>
      <c r="G7" s="37">
        <v>43</v>
      </c>
      <c r="H7" s="25">
        <v>90</v>
      </c>
    </row>
    <row r="8" spans="1:8" s="21" customFormat="1" ht="13.5">
      <c r="A8" s="70" t="s">
        <v>107</v>
      </c>
      <c r="B8" s="28">
        <v>49</v>
      </c>
      <c r="C8" s="28">
        <v>138</v>
      </c>
      <c r="D8" s="28">
        <v>46</v>
      </c>
      <c r="E8" s="28">
        <v>132</v>
      </c>
      <c r="F8" s="28">
        <v>50</v>
      </c>
      <c r="G8" s="39">
        <v>43</v>
      </c>
      <c r="H8" s="29">
        <v>98</v>
      </c>
    </row>
    <row r="9" spans="1:8" s="21" customFormat="1" ht="13.5">
      <c r="A9" s="70" t="s">
        <v>108</v>
      </c>
      <c r="B9" s="28">
        <v>81</v>
      </c>
      <c r="C9" s="28">
        <v>213</v>
      </c>
      <c r="D9" s="28">
        <v>78</v>
      </c>
      <c r="E9" s="28">
        <v>216</v>
      </c>
      <c r="F9" s="28">
        <v>76</v>
      </c>
      <c r="G9" s="39">
        <v>84</v>
      </c>
      <c r="H9" s="29">
        <v>160</v>
      </c>
    </row>
    <row r="10" spans="1:8" s="21" customFormat="1" ht="13.5">
      <c r="A10" s="70" t="s">
        <v>109</v>
      </c>
      <c r="B10" s="28">
        <v>48</v>
      </c>
      <c r="C10" s="28">
        <v>223</v>
      </c>
      <c r="D10" s="28">
        <v>49</v>
      </c>
      <c r="E10" s="28">
        <v>229</v>
      </c>
      <c r="F10" s="28">
        <v>48</v>
      </c>
      <c r="G10" s="39">
        <v>100</v>
      </c>
      <c r="H10" s="29">
        <v>148</v>
      </c>
    </row>
    <row r="11" spans="1:8" s="21" customFormat="1" ht="13.5">
      <c r="A11" s="70" t="s">
        <v>110</v>
      </c>
      <c r="B11" s="28">
        <v>47</v>
      </c>
      <c r="C11" s="28">
        <v>208</v>
      </c>
      <c r="D11" s="28">
        <v>46</v>
      </c>
      <c r="E11" s="28">
        <v>213</v>
      </c>
      <c r="F11" s="28">
        <v>46</v>
      </c>
      <c r="G11" s="39">
        <v>74</v>
      </c>
      <c r="H11" s="29">
        <v>155</v>
      </c>
    </row>
    <row r="12" spans="1:8" s="21" customFormat="1" ht="13.5">
      <c r="A12" s="70" t="s">
        <v>111</v>
      </c>
      <c r="B12" s="28">
        <v>53</v>
      </c>
      <c r="C12" s="28">
        <v>136</v>
      </c>
      <c r="D12" s="28">
        <v>51</v>
      </c>
      <c r="E12" s="28">
        <v>128</v>
      </c>
      <c r="F12" s="28">
        <v>51</v>
      </c>
      <c r="G12" s="39">
        <v>53</v>
      </c>
      <c r="H12" s="29">
        <v>91</v>
      </c>
    </row>
    <row r="13" spans="1:8" s="21" customFormat="1" ht="13.5">
      <c r="A13" s="70" t="s">
        <v>112</v>
      </c>
      <c r="B13" s="28">
        <v>31</v>
      </c>
      <c r="C13" s="28">
        <v>88</v>
      </c>
      <c r="D13" s="28">
        <v>27</v>
      </c>
      <c r="E13" s="28">
        <v>89</v>
      </c>
      <c r="F13" s="28">
        <v>27</v>
      </c>
      <c r="G13" s="39">
        <v>27</v>
      </c>
      <c r="H13" s="29">
        <v>65</v>
      </c>
    </row>
    <row r="14" spans="1:8" s="21" customFormat="1" ht="13.5">
      <c r="A14" s="70" t="s">
        <v>113</v>
      </c>
      <c r="B14" s="28">
        <v>70</v>
      </c>
      <c r="C14" s="28">
        <v>151</v>
      </c>
      <c r="D14" s="28">
        <v>68</v>
      </c>
      <c r="E14" s="28">
        <v>151</v>
      </c>
      <c r="F14" s="28">
        <v>67</v>
      </c>
      <c r="G14" s="39">
        <v>58</v>
      </c>
      <c r="H14" s="29">
        <v>97</v>
      </c>
    </row>
    <row r="15" spans="1:8" s="21" customFormat="1" ht="13.5">
      <c r="A15" s="70" t="s">
        <v>114</v>
      </c>
      <c r="B15" s="28">
        <v>56</v>
      </c>
      <c r="C15" s="28">
        <v>124</v>
      </c>
      <c r="D15" s="28">
        <v>55</v>
      </c>
      <c r="E15" s="28">
        <v>123</v>
      </c>
      <c r="F15" s="28">
        <v>58</v>
      </c>
      <c r="G15" s="39">
        <v>41</v>
      </c>
      <c r="H15" s="29">
        <v>92</v>
      </c>
    </row>
    <row r="16" spans="1:8" s="21" customFormat="1" ht="13.5">
      <c r="A16" s="70" t="s">
        <v>115</v>
      </c>
      <c r="B16" s="28">
        <v>76</v>
      </c>
      <c r="C16" s="28">
        <v>109</v>
      </c>
      <c r="D16" s="28">
        <v>72</v>
      </c>
      <c r="E16" s="28">
        <v>108</v>
      </c>
      <c r="F16" s="28">
        <v>74</v>
      </c>
      <c r="G16" s="39">
        <v>54</v>
      </c>
      <c r="H16" s="29">
        <v>64</v>
      </c>
    </row>
    <row r="17" spans="1:8" s="21" customFormat="1" ht="13.5">
      <c r="A17" s="70" t="s">
        <v>116</v>
      </c>
      <c r="B17" s="28">
        <v>31</v>
      </c>
      <c r="C17" s="28">
        <v>141</v>
      </c>
      <c r="D17" s="28">
        <v>32</v>
      </c>
      <c r="E17" s="28">
        <v>138</v>
      </c>
      <c r="F17" s="28">
        <v>32</v>
      </c>
      <c r="G17" s="39">
        <v>54</v>
      </c>
      <c r="H17" s="29">
        <v>90</v>
      </c>
    </row>
    <row r="18" spans="1:8" s="21" customFormat="1" ht="13.5">
      <c r="A18" s="70" t="s">
        <v>117</v>
      </c>
      <c r="B18" s="28">
        <v>37</v>
      </c>
      <c r="C18" s="28">
        <v>138</v>
      </c>
      <c r="D18" s="28">
        <v>35</v>
      </c>
      <c r="E18" s="28">
        <v>142</v>
      </c>
      <c r="F18" s="28">
        <v>34</v>
      </c>
      <c r="G18" s="39">
        <v>47</v>
      </c>
      <c r="H18" s="29">
        <v>100</v>
      </c>
    </row>
    <row r="19" spans="1:8" s="21" customFormat="1" ht="13.5">
      <c r="A19" s="70" t="s">
        <v>118</v>
      </c>
      <c r="B19" s="28">
        <v>18</v>
      </c>
      <c r="C19" s="28">
        <v>97</v>
      </c>
      <c r="D19" s="28">
        <v>15</v>
      </c>
      <c r="E19" s="28">
        <v>94</v>
      </c>
      <c r="F19" s="28">
        <v>14</v>
      </c>
      <c r="G19" s="39">
        <v>54</v>
      </c>
      <c r="H19" s="29">
        <v>45</v>
      </c>
    </row>
    <row r="20" spans="1:8" s="21" customFormat="1" ht="13.5">
      <c r="A20" s="70" t="s">
        <v>119</v>
      </c>
      <c r="B20" s="28">
        <v>60</v>
      </c>
      <c r="C20" s="28">
        <v>129</v>
      </c>
      <c r="D20" s="28">
        <v>57</v>
      </c>
      <c r="E20" s="28">
        <v>128</v>
      </c>
      <c r="F20" s="28">
        <v>55</v>
      </c>
      <c r="G20" s="39">
        <v>56</v>
      </c>
      <c r="H20" s="29">
        <v>79</v>
      </c>
    </row>
    <row r="21" spans="1:8" s="21" customFormat="1" ht="13.5">
      <c r="A21" s="70" t="s">
        <v>120</v>
      </c>
      <c r="B21" s="28">
        <v>15</v>
      </c>
      <c r="C21" s="28">
        <v>131</v>
      </c>
      <c r="D21" s="28">
        <v>15</v>
      </c>
      <c r="E21" s="28">
        <v>138</v>
      </c>
      <c r="F21" s="28">
        <v>15</v>
      </c>
      <c r="G21" s="39">
        <v>66</v>
      </c>
      <c r="H21" s="29">
        <v>83</v>
      </c>
    </row>
    <row r="22" spans="1:8" s="21" customFormat="1" ht="13.5">
      <c r="A22" s="70" t="s">
        <v>121</v>
      </c>
      <c r="B22" s="28">
        <v>22</v>
      </c>
      <c r="C22" s="28">
        <v>153</v>
      </c>
      <c r="D22" s="28">
        <v>20</v>
      </c>
      <c r="E22" s="28">
        <v>148</v>
      </c>
      <c r="F22" s="28">
        <v>20</v>
      </c>
      <c r="G22" s="39">
        <v>73</v>
      </c>
      <c r="H22" s="29">
        <v>91</v>
      </c>
    </row>
    <row r="23" spans="1:8" s="21" customFormat="1" ht="13.5">
      <c r="A23" s="70" t="s">
        <v>122</v>
      </c>
      <c r="B23" s="62">
        <v>34</v>
      </c>
      <c r="C23" s="62">
        <v>118</v>
      </c>
      <c r="D23" s="62">
        <v>31</v>
      </c>
      <c r="E23" s="62">
        <v>114</v>
      </c>
      <c r="F23" s="62">
        <v>30</v>
      </c>
      <c r="G23" s="42">
        <v>36</v>
      </c>
      <c r="H23" s="27">
        <v>92</v>
      </c>
    </row>
    <row r="24" spans="1:8" s="21" customFormat="1" ht="13.5">
      <c r="A24" s="70" t="s">
        <v>123</v>
      </c>
      <c r="B24" s="62">
        <v>33</v>
      </c>
      <c r="C24" s="62">
        <v>173</v>
      </c>
      <c r="D24" s="62">
        <v>32</v>
      </c>
      <c r="E24" s="62">
        <v>172</v>
      </c>
      <c r="F24" s="62">
        <v>34</v>
      </c>
      <c r="G24" s="42">
        <v>83</v>
      </c>
      <c r="H24" s="27">
        <v>105</v>
      </c>
    </row>
    <row r="25" spans="1:8" s="41" customFormat="1" ht="13.5">
      <c r="A25" s="70" t="s">
        <v>124</v>
      </c>
      <c r="B25" s="62">
        <v>21</v>
      </c>
      <c r="C25" s="62">
        <v>85</v>
      </c>
      <c r="D25" s="62">
        <v>22</v>
      </c>
      <c r="E25" s="62">
        <v>85</v>
      </c>
      <c r="F25" s="62">
        <v>21</v>
      </c>
      <c r="G25" s="42">
        <v>28</v>
      </c>
      <c r="H25" s="27">
        <v>59</v>
      </c>
    </row>
    <row r="26" spans="1:8" ht="13.5">
      <c r="A26" s="70" t="s">
        <v>125</v>
      </c>
      <c r="B26" s="62">
        <v>24</v>
      </c>
      <c r="C26" s="62">
        <v>119</v>
      </c>
      <c r="D26" s="62">
        <v>21</v>
      </c>
      <c r="E26" s="62">
        <v>122</v>
      </c>
      <c r="F26" s="62">
        <v>21</v>
      </c>
      <c r="G26" s="42">
        <v>65</v>
      </c>
      <c r="H26" s="27">
        <v>67</v>
      </c>
    </row>
    <row r="27" spans="1:8" ht="13.5">
      <c r="A27" s="70" t="s">
        <v>135</v>
      </c>
      <c r="B27" s="76">
        <v>26</v>
      </c>
      <c r="C27" s="76">
        <v>50</v>
      </c>
      <c r="D27" s="62">
        <v>28</v>
      </c>
      <c r="E27" s="62">
        <v>51</v>
      </c>
      <c r="F27" s="76">
        <v>28</v>
      </c>
      <c r="G27" s="77">
        <v>26</v>
      </c>
      <c r="H27" s="78">
        <v>27</v>
      </c>
    </row>
    <row r="28" spans="1:8" ht="13.5">
      <c r="A28" s="70" t="s">
        <v>126</v>
      </c>
      <c r="B28" s="76">
        <v>20</v>
      </c>
      <c r="C28" s="76">
        <v>139</v>
      </c>
      <c r="D28" s="62">
        <v>16</v>
      </c>
      <c r="E28" s="62">
        <v>144</v>
      </c>
      <c r="F28" s="76">
        <v>19</v>
      </c>
      <c r="G28" s="77">
        <v>40</v>
      </c>
      <c r="H28" s="78">
        <v>112</v>
      </c>
    </row>
    <row r="29" spans="1:8" ht="13.5">
      <c r="A29" s="70" t="s">
        <v>127</v>
      </c>
      <c r="B29" s="76">
        <v>24</v>
      </c>
      <c r="C29" s="76">
        <v>148</v>
      </c>
      <c r="D29" s="62">
        <v>22</v>
      </c>
      <c r="E29" s="62">
        <v>149</v>
      </c>
      <c r="F29" s="76">
        <v>24</v>
      </c>
      <c r="G29" s="77">
        <v>46</v>
      </c>
      <c r="H29" s="78">
        <v>119</v>
      </c>
    </row>
    <row r="30" spans="1:8" ht="13.5">
      <c r="A30" s="70" t="s">
        <v>128</v>
      </c>
      <c r="B30" s="76">
        <v>35</v>
      </c>
      <c r="C30" s="76">
        <v>115</v>
      </c>
      <c r="D30" s="62">
        <v>34</v>
      </c>
      <c r="E30" s="62">
        <v>116</v>
      </c>
      <c r="F30" s="76">
        <v>36</v>
      </c>
      <c r="G30" s="77">
        <v>27</v>
      </c>
      <c r="H30" s="78">
        <v>103</v>
      </c>
    </row>
    <row r="31" spans="1:8" ht="13.5">
      <c r="A31" s="70" t="s">
        <v>129</v>
      </c>
      <c r="B31" s="76">
        <v>25</v>
      </c>
      <c r="C31" s="76">
        <v>148</v>
      </c>
      <c r="D31" s="62">
        <v>24</v>
      </c>
      <c r="E31" s="62">
        <v>144</v>
      </c>
      <c r="F31" s="76">
        <v>26</v>
      </c>
      <c r="G31" s="77">
        <v>65</v>
      </c>
      <c r="H31" s="78">
        <v>86</v>
      </c>
    </row>
    <row r="32" spans="1:8" ht="13.5">
      <c r="A32" s="70" t="s">
        <v>130</v>
      </c>
      <c r="B32" s="76">
        <v>36</v>
      </c>
      <c r="C32" s="76">
        <v>187</v>
      </c>
      <c r="D32" s="62">
        <v>35</v>
      </c>
      <c r="E32" s="62">
        <v>176</v>
      </c>
      <c r="F32" s="76">
        <v>34</v>
      </c>
      <c r="G32" s="77">
        <v>55</v>
      </c>
      <c r="H32" s="78">
        <v>145</v>
      </c>
    </row>
    <row r="33" spans="1:8" ht="13.5">
      <c r="A33" s="70" t="s">
        <v>132</v>
      </c>
      <c r="B33" s="76">
        <v>20</v>
      </c>
      <c r="C33" s="76">
        <v>154</v>
      </c>
      <c r="D33" s="62">
        <v>17</v>
      </c>
      <c r="E33" s="62">
        <v>149</v>
      </c>
      <c r="F33" s="76">
        <v>19</v>
      </c>
      <c r="G33" s="77">
        <v>51</v>
      </c>
      <c r="H33" s="78">
        <v>120</v>
      </c>
    </row>
    <row r="34" spans="1:8" ht="13.5">
      <c r="A34" s="70" t="s">
        <v>133</v>
      </c>
      <c r="B34" s="76">
        <v>2</v>
      </c>
      <c r="C34" s="76">
        <v>39</v>
      </c>
      <c r="D34" s="62">
        <v>2</v>
      </c>
      <c r="E34" s="62">
        <v>37</v>
      </c>
      <c r="F34" s="76">
        <v>2</v>
      </c>
      <c r="G34" s="77">
        <v>5</v>
      </c>
      <c r="H34" s="78">
        <v>32</v>
      </c>
    </row>
    <row r="35" spans="1:8" ht="13.5">
      <c r="A35" s="9" t="s">
        <v>0</v>
      </c>
      <c r="B35" s="69">
        <f aca="true" t="shared" si="0" ref="B35:H35">SUM(B7:B34)</f>
        <v>1051</v>
      </c>
      <c r="C35" s="23">
        <f t="shared" si="0"/>
        <v>3772</v>
      </c>
      <c r="D35" s="23">
        <f t="shared" si="0"/>
        <v>1005</v>
      </c>
      <c r="E35" s="23">
        <f t="shared" si="0"/>
        <v>3752</v>
      </c>
      <c r="F35" s="23">
        <f t="shared" si="0"/>
        <v>1017</v>
      </c>
      <c r="G35" s="23">
        <f t="shared" si="0"/>
        <v>1454</v>
      </c>
      <c r="H35" s="23">
        <f t="shared" si="0"/>
        <v>2615</v>
      </c>
    </row>
  </sheetData>
  <sheetProtection selectLockedCells="1"/>
  <mergeCells count="5">
    <mergeCell ref="B1:H1"/>
    <mergeCell ref="B2:H2"/>
    <mergeCell ref="B3:C3"/>
    <mergeCell ref="D3:E3"/>
    <mergeCell ref="F3:H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pane xSplit="1" ySplit="6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H36"/>
    </sheetView>
  </sheetViews>
  <sheetFormatPr defaultColWidth="9.140625" defaultRowHeight="12.75"/>
  <cols>
    <col min="1" max="1" width="14.421875" style="16" customWidth="1"/>
    <col min="2" max="8" width="8.57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3.5">
      <c r="A1" s="83"/>
      <c r="B1" s="170"/>
      <c r="C1" s="179"/>
      <c r="D1" s="179"/>
      <c r="E1" s="179"/>
      <c r="F1" s="179"/>
      <c r="G1" s="179"/>
      <c r="H1" s="171"/>
    </row>
    <row r="2" spans="1:8" s="33" customFormat="1" ht="13.5">
      <c r="A2" s="71"/>
      <c r="B2" s="152" t="s">
        <v>148</v>
      </c>
      <c r="C2" s="153"/>
      <c r="D2" s="153"/>
      <c r="E2" s="153"/>
      <c r="F2" s="153"/>
      <c r="G2" s="153"/>
      <c r="H2" s="154"/>
    </row>
    <row r="3" spans="1:8" s="33" customFormat="1" ht="13.5">
      <c r="A3" s="71"/>
      <c r="B3" s="180" t="s">
        <v>26</v>
      </c>
      <c r="C3" s="182"/>
      <c r="D3" s="181"/>
      <c r="E3" s="183" t="s">
        <v>17</v>
      </c>
      <c r="F3" s="183"/>
      <c r="G3" s="183" t="s">
        <v>18</v>
      </c>
      <c r="H3" s="183"/>
    </row>
    <row r="4" spans="1:8" ht="13.5">
      <c r="A4" s="73"/>
      <c r="B4" s="2" t="s">
        <v>3</v>
      </c>
      <c r="C4" s="2" t="s">
        <v>355</v>
      </c>
      <c r="D4" s="2" t="s">
        <v>355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s="17" customFormat="1" ht="87.75" customHeight="1" thickBot="1">
      <c r="A5" s="46" t="s">
        <v>16</v>
      </c>
      <c r="B5" s="4" t="s">
        <v>149</v>
      </c>
      <c r="C5" s="4" t="s">
        <v>354</v>
      </c>
      <c r="D5" s="4" t="s">
        <v>255</v>
      </c>
      <c r="E5" s="4" t="s">
        <v>150</v>
      </c>
      <c r="F5" s="4" t="s">
        <v>151</v>
      </c>
      <c r="G5" s="4" t="s">
        <v>152</v>
      </c>
      <c r="H5" s="4" t="s">
        <v>153</v>
      </c>
    </row>
    <row r="6" spans="1:8" s="21" customFormat="1" ht="14.25" thickBot="1">
      <c r="A6" s="75"/>
      <c r="B6" s="19"/>
      <c r="C6" s="19"/>
      <c r="D6" s="19"/>
      <c r="E6" s="19"/>
      <c r="F6" s="19"/>
      <c r="G6" s="19"/>
      <c r="H6" s="20"/>
    </row>
    <row r="7" spans="1:8" s="21" customFormat="1" ht="13.5">
      <c r="A7" s="84" t="s">
        <v>77</v>
      </c>
      <c r="B7" s="24">
        <v>140</v>
      </c>
      <c r="C7" s="37">
        <v>27</v>
      </c>
      <c r="D7" s="25">
        <v>6</v>
      </c>
      <c r="E7" s="24">
        <v>137</v>
      </c>
      <c r="F7" s="24">
        <v>122</v>
      </c>
      <c r="G7" s="24">
        <v>139</v>
      </c>
      <c r="H7" s="59">
        <v>119</v>
      </c>
    </row>
    <row r="8" spans="1:8" s="21" customFormat="1" ht="13.5">
      <c r="A8" s="85" t="s">
        <v>78</v>
      </c>
      <c r="B8" s="62">
        <v>80</v>
      </c>
      <c r="C8" s="42">
        <v>70</v>
      </c>
      <c r="D8" s="27">
        <v>9</v>
      </c>
      <c r="E8" s="62">
        <v>83</v>
      </c>
      <c r="F8" s="62">
        <v>178</v>
      </c>
      <c r="G8" s="62">
        <v>84</v>
      </c>
      <c r="H8" s="149">
        <v>168</v>
      </c>
    </row>
    <row r="9" spans="1:8" s="21" customFormat="1" ht="13.5">
      <c r="A9" s="85" t="s">
        <v>79</v>
      </c>
      <c r="B9" s="62">
        <v>91</v>
      </c>
      <c r="C9" s="42">
        <v>50</v>
      </c>
      <c r="D9" s="27">
        <v>13</v>
      </c>
      <c r="E9" s="62">
        <v>89</v>
      </c>
      <c r="F9" s="62">
        <v>142</v>
      </c>
      <c r="G9" s="62">
        <v>87</v>
      </c>
      <c r="H9" s="149">
        <v>134</v>
      </c>
    </row>
    <row r="10" spans="1:8" s="21" customFormat="1" ht="13.5">
      <c r="A10" s="85" t="s">
        <v>80</v>
      </c>
      <c r="B10" s="62">
        <v>125</v>
      </c>
      <c r="C10" s="42">
        <v>32</v>
      </c>
      <c r="D10" s="27">
        <v>1</v>
      </c>
      <c r="E10" s="62">
        <v>123</v>
      </c>
      <c r="F10" s="62">
        <v>101</v>
      </c>
      <c r="G10" s="62">
        <v>128</v>
      </c>
      <c r="H10" s="149">
        <v>99</v>
      </c>
    </row>
    <row r="11" spans="1:8" s="21" customFormat="1" ht="13.5">
      <c r="A11" s="85" t="s">
        <v>81</v>
      </c>
      <c r="B11" s="62">
        <v>103</v>
      </c>
      <c r="C11" s="42">
        <v>8</v>
      </c>
      <c r="D11" s="27">
        <v>6</v>
      </c>
      <c r="E11" s="62">
        <v>99</v>
      </c>
      <c r="F11" s="62">
        <v>95</v>
      </c>
      <c r="G11" s="62">
        <v>106</v>
      </c>
      <c r="H11" s="149">
        <v>95</v>
      </c>
    </row>
    <row r="12" spans="1:8" s="21" customFormat="1" ht="13.5">
      <c r="A12" s="85" t="s">
        <v>82</v>
      </c>
      <c r="B12" s="62">
        <v>69</v>
      </c>
      <c r="C12" s="42">
        <v>5</v>
      </c>
      <c r="D12" s="27">
        <v>6</v>
      </c>
      <c r="E12" s="62">
        <v>66</v>
      </c>
      <c r="F12" s="62">
        <v>48</v>
      </c>
      <c r="G12" s="62">
        <v>70</v>
      </c>
      <c r="H12" s="149">
        <v>43</v>
      </c>
    </row>
    <row r="13" spans="1:8" s="21" customFormat="1" ht="13.5">
      <c r="A13" s="85" t="s">
        <v>83</v>
      </c>
      <c r="B13" s="62">
        <v>101</v>
      </c>
      <c r="C13" s="42">
        <v>17</v>
      </c>
      <c r="D13" s="27">
        <v>0</v>
      </c>
      <c r="E13" s="62">
        <v>99</v>
      </c>
      <c r="F13" s="62">
        <v>102</v>
      </c>
      <c r="G13" s="62">
        <v>97</v>
      </c>
      <c r="H13" s="149">
        <v>99</v>
      </c>
    </row>
    <row r="14" spans="1:8" s="21" customFormat="1" ht="13.5">
      <c r="A14" s="85" t="s">
        <v>84</v>
      </c>
      <c r="B14" s="62">
        <v>52</v>
      </c>
      <c r="C14" s="42">
        <v>2</v>
      </c>
      <c r="D14" s="27">
        <v>13</v>
      </c>
      <c r="E14" s="62">
        <v>49</v>
      </c>
      <c r="F14" s="62">
        <v>66</v>
      </c>
      <c r="G14" s="62">
        <v>51</v>
      </c>
      <c r="H14" s="149">
        <v>66</v>
      </c>
    </row>
    <row r="15" spans="1:8" s="21" customFormat="1" ht="13.5">
      <c r="A15" s="85" t="s">
        <v>85</v>
      </c>
      <c r="B15" s="62">
        <v>49</v>
      </c>
      <c r="C15" s="42">
        <v>18</v>
      </c>
      <c r="D15" s="27">
        <v>3</v>
      </c>
      <c r="E15" s="62">
        <v>47</v>
      </c>
      <c r="F15" s="62">
        <v>69</v>
      </c>
      <c r="G15" s="62">
        <v>50</v>
      </c>
      <c r="H15" s="149">
        <v>64</v>
      </c>
    </row>
    <row r="16" spans="1:8" s="21" customFormat="1" ht="13.5">
      <c r="A16" s="85" t="s">
        <v>86</v>
      </c>
      <c r="B16" s="62">
        <v>60</v>
      </c>
      <c r="C16" s="42">
        <v>16</v>
      </c>
      <c r="D16" s="27">
        <v>2</v>
      </c>
      <c r="E16" s="62">
        <v>56</v>
      </c>
      <c r="F16" s="62">
        <v>127</v>
      </c>
      <c r="G16" s="62">
        <v>59</v>
      </c>
      <c r="H16" s="149">
        <v>124</v>
      </c>
    </row>
    <row r="17" spans="1:8" s="21" customFormat="1" ht="13.5">
      <c r="A17" s="85" t="s">
        <v>87</v>
      </c>
      <c r="B17" s="62">
        <v>80</v>
      </c>
      <c r="C17" s="42">
        <v>10</v>
      </c>
      <c r="D17" s="27">
        <v>5</v>
      </c>
      <c r="E17" s="62">
        <v>77</v>
      </c>
      <c r="F17" s="62">
        <v>103</v>
      </c>
      <c r="G17" s="62">
        <v>78</v>
      </c>
      <c r="H17" s="149">
        <v>103</v>
      </c>
    </row>
    <row r="18" spans="1:8" s="21" customFormat="1" ht="13.5">
      <c r="A18" s="85" t="s">
        <v>88</v>
      </c>
      <c r="B18" s="62">
        <v>68</v>
      </c>
      <c r="C18" s="42">
        <v>9</v>
      </c>
      <c r="D18" s="27">
        <v>20</v>
      </c>
      <c r="E18" s="62">
        <v>68</v>
      </c>
      <c r="F18" s="62">
        <v>127</v>
      </c>
      <c r="G18" s="62">
        <v>68</v>
      </c>
      <c r="H18" s="149">
        <v>121</v>
      </c>
    </row>
    <row r="19" spans="1:8" s="21" customFormat="1" ht="13.5">
      <c r="A19" s="85" t="s">
        <v>89</v>
      </c>
      <c r="B19" s="62">
        <v>60</v>
      </c>
      <c r="C19" s="42">
        <v>7</v>
      </c>
      <c r="D19" s="27">
        <v>0</v>
      </c>
      <c r="E19" s="62">
        <v>59</v>
      </c>
      <c r="F19" s="62">
        <v>87</v>
      </c>
      <c r="G19" s="62">
        <v>61</v>
      </c>
      <c r="H19" s="149">
        <v>86</v>
      </c>
    </row>
    <row r="20" spans="1:8" s="21" customFormat="1" ht="13.5">
      <c r="A20" s="85" t="s">
        <v>90</v>
      </c>
      <c r="B20" s="62">
        <v>85</v>
      </c>
      <c r="C20" s="42">
        <v>22</v>
      </c>
      <c r="D20" s="27">
        <v>13</v>
      </c>
      <c r="E20" s="62">
        <v>86</v>
      </c>
      <c r="F20" s="62">
        <v>116</v>
      </c>
      <c r="G20" s="62">
        <v>86</v>
      </c>
      <c r="H20" s="149">
        <v>120</v>
      </c>
    </row>
    <row r="21" spans="1:8" s="21" customFormat="1" ht="13.5">
      <c r="A21" s="85" t="s">
        <v>91</v>
      </c>
      <c r="B21" s="62">
        <v>62</v>
      </c>
      <c r="C21" s="42">
        <v>20</v>
      </c>
      <c r="D21" s="27">
        <v>0</v>
      </c>
      <c r="E21" s="62">
        <v>59</v>
      </c>
      <c r="F21" s="62">
        <v>87</v>
      </c>
      <c r="G21" s="62">
        <v>65</v>
      </c>
      <c r="H21" s="149">
        <v>87</v>
      </c>
    </row>
    <row r="22" spans="1:8" s="21" customFormat="1" ht="13.5">
      <c r="A22" s="85" t="s">
        <v>92</v>
      </c>
      <c r="B22" s="62">
        <v>79</v>
      </c>
      <c r="C22" s="42">
        <v>14</v>
      </c>
      <c r="D22" s="27">
        <v>3</v>
      </c>
      <c r="E22" s="62">
        <v>76</v>
      </c>
      <c r="F22" s="62">
        <v>126</v>
      </c>
      <c r="G22" s="62">
        <v>78</v>
      </c>
      <c r="H22" s="149">
        <v>126</v>
      </c>
    </row>
    <row r="23" spans="1:8" s="21" customFormat="1" ht="13.5">
      <c r="A23" s="85" t="s">
        <v>93</v>
      </c>
      <c r="B23" s="62">
        <v>77</v>
      </c>
      <c r="C23" s="42">
        <v>25</v>
      </c>
      <c r="D23" s="27">
        <v>2</v>
      </c>
      <c r="E23" s="62">
        <v>76</v>
      </c>
      <c r="F23" s="62">
        <v>151</v>
      </c>
      <c r="G23" s="62">
        <v>80</v>
      </c>
      <c r="H23" s="149">
        <v>144</v>
      </c>
    </row>
    <row r="24" spans="1:8" s="21" customFormat="1" ht="13.5">
      <c r="A24" s="85" t="s">
        <v>94</v>
      </c>
      <c r="B24" s="62">
        <v>60</v>
      </c>
      <c r="C24" s="42">
        <v>5</v>
      </c>
      <c r="D24" s="27">
        <v>1</v>
      </c>
      <c r="E24" s="62">
        <v>55</v>
      </c>
      <c r="F24" s="62">
        <v>66</v>
      </c>
      <c r="G24" s="62">
        <v>57</v>
      </c>
      <c r="H24" s="149">
        <v>60</v>
      </c>
    </row>
    <row r="25" spans="1:8" s="41" customFormat="1" ht="13.5">
      <c r="A25" s="85" t="s">
        <v>95</v>
      </c>
      <c r="B25" s="62">
        <v>62</v>
      </c>
      <c r="C25" s="42">
        <v>5</v>
      </c>
      <c r="D25" s="27">
        <v>0</v>
      </c>
      <c r="E25" s="62">
        <v>61</v>
      </c>
      <c r="F25" s="62">
        <v>81</v>
      </c>
      <c r="G25" s="62">
        <v>63</v>
      </c>
      <c r="H25" s="149">
        <v>79</v>
      </c>
    </row>
    <row r="26" spans="1:8" ht="13.5">
      <c r="A26" s="85" t="s">
        <v>96</v>
      </c>
      <c r="B26" s="62">
        <v>57</v>
      </c>
      <c r="C26" s="42">
        <v>13</v>
      </c>
      <c r="D26" s="27">
        <v>2</v>
      </c>
      <c r="E26" s="62">
        <v>56</v>
      </c>
      <c r="F26" s="62">
        <v>125</v>
      </c>
      <c r="G26" s="62">
        <v>57</v>
      </c>
      <c r="H26" s="149">
        <v>117</v>
      </c>
    </row>
    <row r="27" spans="1:8" ht="13.5">
      <c r="A27" s="86" t="s">
        <v>97</v>
      </c>
      <c r="B27" s="62">
        <v>68</v>
      </c>
      <c r="C27" s="42">
        <v>8</v>
      </c>
      <c r="D27" s="27">
        <v>0</v>
      </c>
      <c r="E27" s="62">
        <v>63</v>
      </c>
      <c r="F27" s="62">
        <v>120</v>
      </c>
      <c r="G27" s="62">
        <v>67</v>
      </c>
      <c r="H27" s="149">
        <v>112</v>
      </c>
    </row>
    <row r="28" spans="1:8" ht="13.5">
      <c r="A28" s="86" t="s">
        <v>98</v>
      </c>
      <c r="B28" s="62">
        <v>82</v>
      </c>
      <c r="C28" s="42">
        <v>15</v>
      </c>
      <c r="D28" s="27">
        <v>4</v>
      </c>
      <c r="E28" s="62">
        <v>82</v>
      </c>
      <c r="F28" s="62">
        <v>119</v>
      </c>
      <c r="G28" s="62">
        <v>85</v>
      </c>
      <c r="H28" s="149">
        <v>114</v>
      </c>
    </row>
    <row r="29" spans="1:8" ht="13.5">
      <c r="A29" s="86" t="s">
        <v>99</v>
      </c>
      <c r="B29" s="62">
        <v>63</v>
      </c>
      <c r="C29" s="42">
        <v>2</v>
      </c>
      <c r="D29" s="27">
        <v>3</v>
      </c>
      <c r="E29" s="62">
        <v>65</v>
      </c>
      <c r="F29" s="62">
        <v>39</v>
      </c>
      <c r="G29" s="62">
        <v>65</v>
      </c>
      <c r="H29" s="149">
        <v>39</v>
      </c>
    </row>
    <row r="30" spans="1:8" ht="13.5">
      <c r="A30" s="86" t="s">
        <v>100</v>
      </c>
      <c r="B30" s="62">
        <v>71</v>
      </c>
      <c r="C30" s="42">
        <v>3</v>
      </c>
      <c r="D30" s="27">
        <v>1</v>
      </c>
      <c r="E30" s="62">
        <v>72</v>
      </c>
      <c r="F30" s="62">
        <v>53</v>
      </c>
      <c r="G30" s="62">
        <v>75</v>
      </c>
      <c r="H30" s="149">
        <v>49</v>
      </c>
    </row>
    <row r="31" spans="1:8" ht="13.5">
      <c r="A31" s="86" t="s">
        <v>101</v>
      </c>
      <c r="B31" s="62">
        <v>89</v>
      </c>
      <c r="C31" s="42">
        <v>3</v>
      </c>
      <c r="D31" s="27">
        <v>2</v>
      </c>
      <c r="E31" s="62">
        <v>88</v>
      </c>
      <c r="F31" s="62">
        <v>35</v>
      </c>
      <c r="G31" s="62">
        <v>89</v>
      </c>
      <c r="H31" s="149">
        <v>37</v>
      </c>
    </row>
    <row r="32" spans="1:8" ht="13.5">
      <c r="A32" s="86" t="s">
        <v>102</v>
      </c>
      <c r="B32" s="62">
        <v>53</v>
      </c>
      <c r="C32" s="42">
        <v>8</v>
      </c>
      <c r="D32" s="27">
        <v>4</v>
      </c>
      <c r="E32" s="62">
        <v>52</v>
      </c>
      <c r="F32" s="62">
        <v>48</v>
      </c>
      <c r="G32" s="62">
        <v>52</v>
      </c>
      <c r="H32" s="149">
        <v>45</v>
      </c>
    </row>
    <row r="33" spans="1:8" ht="13.5">
      <c r="A33" s="86" t="s">
        <v>103</v>
      </c>
      <c r="B33" s="62">
        <v>50</v>
      </c>
      <c r="C33" s="42">
        <v>8</v>
      </c>
      <c r="D33" s="27">
        <v>4</v>
      </c>
      <c r="E33" s="62">
        <v>46</v>
      </c>
      <c r="F33" s="62">
        <v>72</v>
      </c>
      <c r="G33" s="62">
        <v>50</v>
      </c>
      <c r="H33" s="149">
        <v>70</v>
      </c>
    </row>
    <row r="34" spans="1:8" ht="13.5">
      <c r="A34" s="86" t="s">
        <v>104</v>
      </c>
      <c r="B34" s="62">
        <v>127</v>
      </c>
      <c r="C34" s="42">
        <v>17</v>
      </c>
      <c r="D34" s="27">
        <v>3</v>
      </c>
      <c r="E34" s="62">
        <v>130</v>
      </c>
      <c r="F34" s="62">
        <v>56</v>
      </c>
      <c r="G34" s="62">
        <v>132</v>
      </c>
      <c r="H34" s="149">
        <v>56</v>
      </c>
    </row>
    <row r="35" spans="1:8" ht="13.5">
      <c r="A35" s="86" t="s">
        <v>105</v>
      </c>
      <c r="B35" s="62">
        <v>98</v>
      </c>
      <c r="C35" s="42">
        <v>17</v>
      </c>
      <c r="D35" s="27">
        <v>12</v>
      </c>
      <c r="E35" s="62">
        <v>104</v>
      </c>
      <c r="F35" s="62">
        <v>87</v>
      </c>
      <c r="G35" s="62">
        <v>103</v>
      </c>
      <c r="H35" s="149">
        <v>93</v>
      </c>
    </row>
    <row r="36" spans="1:8" ht="13.5">
      <c r="A36" s="150" t="s">
        <v>131</v>
      </c>
      <c r="B36" s="96">
        <v>46</v>
      </c>
      <c r="C36" s="108">
        <v>62</v>
      </c>
      <c r="D36" s="95">
        <v>4</v>
      </c>
      <c r="E36" s="96">
        <v>45</v>
      </c>
      <c r="F36" s="96">
        <v>137</v>
      </c>
      <c r="G36" s="96">
        <v>46</v>
      </c>
      <c r="H36" s="151">
        <v>133</v>
      </c>
    </row>
    <row r="37" spans="1:8" ht="13.5">
      <c r="A37" s="9" t="s">
        <v>0</v>
      </c>
      <c r="B37" s="23">
        <f aca="true" t="shared" si="0" ref="B37:H37">SUM(B7:B36)</f>
        <v>2307</v>
      </c>
      <c r="C37" s="23">
        <f t="shared" si="0"/>
        <v>518</v>
      </c>
      <c r="D37" s="23">
        <f t="shared" si="0"/>
        <v>142</v>
      </c>
      <c r="E37" s="23">
        <f t="shared" si="0"/>
        <v>2268</v>
      </c>
      <c r="F37" s="23">
        <f t="shared" si="0"/>
        <v>2885</v>
      </c>
      <c r="G37" s="23">
        <f t="shared" si="0"/>
        <v>2328</v>
      </c>
      <c r="H37" s="23">
        <f t="shared" si="0"/>
        <v>2802</v>
      </c>
    </row>
  </sheetData>
  <sheetProtection selectLockedCells="1"/>
  <mergeCells count="5">
    <mergeCell ref="B1:H1"/>
    <mergeCell ref="B2:H2"/>
    <mergeCell ref="E3:F3"/>
    <mergeCell ref="G3:H3"/>
    <mergeCell ref="B3:D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zoomScalePageLayoutView="0" workbookViewId="0" topLeftCell="A1">
      <pane xSplit="1" ySplit="6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5" sqref="J65"/>
    </sheetView>
  </sheetViews>
  <sheetFormatPr defaultColWidth="9.140625" defaultRowHeight="12.75"/>
  <cols>
    <col min="1" max="1" width="15.140625" style="22" customWidth="1"/>
    <col min="2" max="8" width="8.57421875" style="22" customWidth="1"/>
    <col min="9" max="9" width="8.57421875" style="16" customWidth="1"/>
    <col min="10" max="10" width="10.28125" style="16" bestFit="1" customWidth="1"/>
    <col min="11" max="11" width="10.421875" style="16" bestFit="1" customWidth="1"/>
    <col min="12" max="12" width="9.7109375" style="16" bestFit="1" customWidth="1"/>
    <col min="13" max="13" width="13.28125" style="16" bestFit="1" customWidth="1"/>
    <col min="14" max="14" width="10.00390625" style="16" bestFit="1" customWidth="1"/>
    <col min="15" max="16384" width="9.140625" style="16" customWidth="1"/>
  </cols>
  <sheetData>
    <row r="1" spans="1:10" ht="13.5">
      <c r="A1" s="31"/>
      <c r="B1" s="162" t="s">
        <v>32</v>
      </c>
      <c r="C1" s="163"/>
      <c r="D1" s="163"/>
      <c r="E1" s="163"/>
      <c r="F1" s="164"/>
      <c r="G1" s="165" t="s">
        <v>34</v>
      </c>
      <c r="H1" s="166"/>
      <c r="I1" s="167"/>
      <c r="J1" s="68"/>
    </row>
    <row r="2" spans="1:10" ht="13.5">
      <c r="A2" s="32"/>
      <c r="B2" s="184" t="s">
        <v>161</v>
      </c>
      <c r="C2" s="185"/>
      <c r="D2" s="185"/>
      <c r="E2" s="185"/>
      <c r="F2" s="186"/>
      <c r="G2" s="155" t="s">
        <v>33</v>
      </c>
      <c r="H2" s="156"/>
      <c r="I2" s="157"/>
      <c r="J2" s="61" t="s">
        <v>32</v>
      </c>
    </row>
    <row r="3" spans="1:10" ht="13.5">
      <c r="A3" s="32"/>
      <c r="B3" s="183" t="s">
        <v>352</v>
      </c>
      <c r="C3" s="183"/>
      <c r="D3" s="183"/>
      <c r="E3" s="183" t="s">
        <v>353</v>
      </c>
      <c r="F3" s="183"/>
      <c r="G3" s="155" t="s">
        <v>21</v>
      </c>
      <c r="H3" s="156"/>
      <c r="I3" s="157"/>
      <c r="J3" s="8" t="s">
        <v>11</v>
      </c>
    </row>
    <row r="4" spans="1:10" ht="13.5">
      <c r="A4" s="45"/>
      <c r="B4" s="2" t="s">
        <v>3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4</v>
      </c>
      <c r="J4" s="3" t="s">
        <v>3</v>
      </c>
    </row>
    <row r="5" spans="1:10" ht="87.75" customHeight="1" thickBot="1">
      <c r="A5" s="46" t="s">
        <v>16</v>
      </c>
      <c r="B5" s="81" t="s">
        <v>162</v>
      </c>
      <c r="C5" s="81" t="s">
        <v>163</v>
      </c>
      <c r="D5" s="81" t="s">
        <v>164</v>
      </c>
      <c r="E5" s="81" t="s">
        <v>356</v>
      </c>
      <c r="F5" s="81" t="s">
        <v>357</v>
      </c>
      <c r="G5" s="81" t="s">
        <v>154</v>
      </c>
      <c r="H5" s="81" t="s">
        <v>155</v>
      </c>
      <c r="I5" s="4" t="s">
        <v>156</v>
      </c>
      <c r="J5" s="5" t="s">
        <v>157</v>
      </c>
    </row>
    <row r="6" spans="1:10" ht="14.25" thickBot="1">
      <c r="A6" s="18"/>
      <c r="B6" s="52"/>
      <c r="C6" s="52"/>
      <c r="D6" s="52"/>
      <c r="E6" s="52"/>
      <c r="F6" s="52"/>
      <c r="G6" s="52"/>
      <c r="H6" s="52"/>
      <c r="I6" s="52"/>
      <c r="J6" s="20"/>
    </row>
    <row r="7" spans="1:10" ht="13.5">
      <c r="A7" s="92" t="s">
        <v>77</v>
      </c>
      <c r="B7" s="124">
        <v>126</v>
      </c>
      <c r="C7" s="125">
        <v>105</v>
      </c>
      <c r="D7" s="126">
        <v>67</v>
      </c>
      <c r="E7" s="125">
        <v>105</v>
      </c>
      <c r="F7" s="126">
        <v>68</v>
      </c>
      <c r="G7" s="124">
        <v>124</v>
      </c>
      <c r="H7" s="125">
        <v>81</v>
      </c>
      <c r="I7" s="115">
        <v>82</v>
      </c>
      <c r="J7" s="24">
        <v>133</v>
      </c>
    </row>
    <row r="8" spans="1:10" ht="13.5">
      <c r="A8" s="70" t="s">
        <v>78</v>
      </c>
      <c r="B8" s="124">
        <v>82</v>
      </c>
      <c r="C8" s="128">
        <v>144</v>
      </c>
      <c r="D8" s="129">
        <v>78</v>
      </c>
      <c r="E8" s="128">
        <v>134</v>
      </c>
      <c r="F8" s="129">
        <v>80</v>
      </c>
      <c r="G8" s="124">
        <v>71</v>
      </c>
      <c r="H8" s="130">
        <v>101</v>
      </c>
      <c r="I8" s="117">
        <v>103</v>
      </c>
      <c r="J8" s="28">
        <v>81</v>
      </c>
    </row>
    <row r="9" spans="1:10" ht="13.5">
      <c r="A9" s="70" t="s">
        <v>79</v>
      </c>
      <c r="B9" s="124">
        <v>76</v>
      </c>
      <c r="C9" s="128">
        <v>127</v>
      </c>
      <c r="D9" s="129">
        <v>53</v>
      </c>
      <c r="E9" s="128">
        <v>112</v>
      </c>
      <c r="F9" s="129">
        <v>72</v>
      </c>
      <c r="G9" s="124">
        <v>78</v>
      </c>
      <c r="H9" s="130">
        <v>80</v>
      </c>
      <c r="I9" s="117">
        <v>94</v>
      </c>
      <c r="J9" s="28">
        <v>85</v>
      </c>
    </row>
    <row r="10" spans="1:10" ht="13.5">
      <c r="A10" s="70" t="s">
        <v>80</v>
      </c>
      <c r="B10" s="124">
        <v>121</v>
      </c>
      <c r="C10" s="128">
        <v>78</v>
      </c>
      <c r="D10" s="129">
        <v>46</v>
      </c>
      <c r="E10" s="128">
        <v>85</v>
      </c>
      <c r="F10" s="129">
        <v>42</v>
      </c>
      <c r="G10" s="124">
        <v>120</v>
      </c>
      <c r="H10" s="130">
        <v>41</v>
      </c>
      <c r="I10" s="117">
        <v>73</v>
      </c>
      <c r="J10" s="28">
        <v>123</v>
      </c>
    </row>
    <row r="11" spans="1:10" ht="13.5">
      <c r="A11" s="70" t="s">
        <v>81</v>
      </c>
      <c r="B11" s="124">
        <v>97</v>
      </c>
      <c r="C11" s="128">
        <v>73</v>
      </c>
      <c r="D11" s="129">
        <v>53</v>
      </c>
      <c r="E11" s="128">
        <v>72</v>
      </c>
      <c r="F11" s="129">
        <v>46</v>
      </c>
      <c r="G11" s="124">
        <v>95</v>
      </c>
      <c r="H11" s="130">
        <v>48</v>
      </c>
      <c r="I11" s="117">
        <v>66</v>
      </c>
      <c r="J11" s="28">
        <v>103</v>
      </c>
    </row>
    <row r="12" spans="1:10" ht="13.5">
      <c r="A12" s="70" t="s">
        <v>82</v>
      </c>
      <c r="B12" s="124">
        <v>67</v>
      </c>
      <c r="C12" s="128">
        <v>35</v>
      </c>
      <c r="D12" s="129">
        <v>21</v>
      </c>
      <c r="E12" s="128">
        <v>30</v>
      </c>
      <c r="F12" s="129">
        <v>25</v>
      </c>
      <c r="G12" s="124">
        <v>63</v>
      </c>
      <c r="H12" s="130">
        <v>32</v>
      </c>
      <c r="I12" s="117">
        <v>24</v>
      </c>
      <c r="J12" s="28">
        <v>67</v>
      </c>
    </row>
    <row r="13" spans="1:10" ht="13.5">
      <c r="A13" s="70" t="s">
        <v>83</v>
      </c>
      <c r="B13" s="124">
        <v>93</v>
      </c>
      <c r="C13" s="128">
        <v>81</v>
      </c>
      <c r="D13" s="129">
        <v>39</v>
      </c>
      <c r="E13" s="128">
        <v>84</v>
      </c>
      <c r="F13" s="129">
        <v>33</v>
      </c>
      <c r="G13" s="124">
        <v>95</v>
      </c>
      <c r="H13" s="130">
        <v>49</v>
      </c>
      <c r="I13" s="117">
        <v>64</v>
      </c>
      <c r="J13" s="28">
        <v>97</v>
      </c>
    </row>
    <row r="14" spans="1:10" ht="13.5">
      <c r="A14" s="70" t="s">
        <v>84</v>
      </c>
      <c r="B14" s="124">
        <v>51</v>
      </c>
      <c r="C14" s="128">
        <v>50</v>
      </c>
      <c r="D14" s="129">
        <v>23</v>
      </c>
      <c r="E14" s="128">
        <v>31</v>
      </c>
      <c r="F14" s="129">
        <v>44</v>
      </c>
      <c r="G14" s="124">
        <v>49</v>
      </c>
      <c r="H14" s="130">
        <v>36</v>
      </c>
      <c r="I14" s="117">
        <v>38</v>
      </c>
      <c r="J14" s="28">
        <v>47</v>
      </c>
    </row>
    <row r="15" spans="1:10" ht="13.5">
      <c r="A15" s="70" t="s">
        <v>85</v>
      </c>
      <c r="B15" s="124">
        <v>49</v>
      </c>
      <c r="C15" s="128">
        <v>45</v>
      </c>
      <c r="D15" s="129">
        <v>41</v>
      </c>
      <c r="E15" s="128">
        <v>54</v>
      </c>
      <c r="F15" s="129">
        <v>35</v>
      </c>
      <c r="G15" s="124">
        <v>49</v>
      </c>
      <c r="H15" s="130">
        <v>40</v>
      </c>
      <c r="I15" s="117">
        <v>46</v>
      </c>
      <c r="J15" s="28">
        <v>48</v>
      </c>
    </row>
    <row r="16" spans="1:10" ht="13.5">
      <c r="A16" s="70" t="s">
        <v>86</v>
      </c>
      <c r="B16" s="124">
        <v>57</v>
      </c>
      <c r="C16" s="128">
        <v>89</v>
      </c>
      <c r="D16" s="129">
        <v>55</v>
      </c>
      <c r="E16" s="128">
        <v>78</v>
      </c>
      <c r="F16" s="129">
        <v>69</v>
      </c>
      <c r="G16" s="124">
        <v>54</v>
      </c>
      <c r="H16" s="130">
        <v>47</v>
      </c>
      <c r="I16" s="117">
        <v>96</v>
      </c>
      <c r="J16" s="28">
        <v>58</v>
      </c>
    </row>
    <row r="17" spans="1:10" ht="13.5">
      <c r="A17" s="70" t="s">
        <v>87</v>
      </c>
      <c r="B17" s="124">
        <v>77</v>
      </c>
      <c r="C17" s="128">
        <v>75</v>
      </c>
      <c r="D17" s="129">
        <v>45</v>
      </c>
      <c r="E17" s="128">
        <v>71</v>
      </c>
      <c r="F17" s="129">
        <v>53</v>
      </c>
      <c r="G17" s="124">
        <v>78</v>
      </c>
      <c r="H17" s="130">
        <v>62</v>
      </c>
      <c r="I17" s="117">
        <v>59</v>
      </c>
      <c r="J17" s="28">
        <v>80</v>
      </c>
    </row>
    <row r="18" spans="1:10" ht="13.5">
      <c r="A18" s="70" t="s">
        <v>88</v>
      </c>
      <c r="B18" s="124">
        <v>62</v>
      </c>
      <c r="C18" s="128">
        <v>83</v>
      </c>
      <c r="D18" s="129">
        <v>65</v>
      </c>
      <c r="E18" s="128">
        <v>71</v>
      </c>
      <c r="F18" s="129">
        <v>81</v>
      </c>
      <c r="G18" s="124">
        <v>65</v>
      </c>
      <c r="H18" s="130">
        <v>49</v>
      </c>
      <c r="I18" s="117">
        <v>92</v>
      </c>
      <c r="J18" s="28">
        <v>67</v>
      </c>
    </row>
    <row r="19" spans="1:10" ht="13.5">
      <c r="A19" s="70" t="s">
        <v>89</v>
      </c>
      <c r="B19" s="124">
        <v>60</v>
      </c>
      <c r="C19" s="128">
        <v>67</v>
      </c>
      <c r="D19" s="129">
        <v>30</v>
      </c>
      <c r="E19" s="128">
        <v>59</v>
      </c>
      <c r="F19" s="129">
        <v>38</v>
      </c>
      <c r="G19" s="124">
        <v>60</v>
      </c>
      <c r="H19" s="130">
        <v>42</v>
      </c>
      <c r="I19" s="117">
        <v>48</v>
      </c>
      <c r="J19" s="28">
        <v>61</v>
      </c>
    </row>
    <row r="20" spans="1:10" ht="13.5">
      <c r="A20" s="70" t="s">
        <v>90</v>
      </c>
      <c r="B20" s="124">
        <v>82</v>
      </c>
      <c r="C20" s="128">
        <v>108</v>
      </c>
      <c r="D20" s="129">
        <v>42</v>
      </c>
      <c r="E20" s="128">
        <v>87</v>
      </c>
      <c r="F20" s="129">
        <v>57</v>
      </c>
      <c r="G20" s="124">
        <v>79</v>
      </c>
      <c r="H20" s="130">
        <v>62</v>
      </c>
      <c r="I20" s="117">
        <v>79</v>
      </c>
      <c r="J20" s="28">
        <v>86</v>
      </c>
    </row>
    <row r="21" spans="1:10" ht="13.5">
      <c r="A21" s="70" t="s">
        <v>91</v>
      </c>
      <c r="B21" s="124">
        <v>62</v>
      </c>
      <c r="C21" s="128">
        <v>57</v>
      </c>
      <c r="D21" s="129">
        <v>38</v>
      </c>
      <c r="E21" s="128">
        <v>67</v>
      </c>
      <c r="F21" s="129">
        <v>33</v>
      </c>
      <c r="G21" s="124">
        <v>60</v>
      </c>
      <c r="H21" s="130">
        <v>41</v>
      </c>
      <c r="I21" s="117">
        <v>53</v>
      </c>
      <c r="J21" s="28">
        <v>64</v>
      </c>
    </row>
    <row r="22" spans="1:10" ht="13.5">
      <c r="A22" s="70" t="s">
        <v>92</v>
      </c>
      <c r="B22" s="124">
        <v>75</v>
      </c>
      <c r="C22" s="128">
        <v>101</v>
      </c>
      <c r="D22" s="129">
        <v>46</v>
      </c>
      <c r="E22" s="128">
        <v>103</v>
      </c>
      <c r="F22" s="129">
        <v>42</v>
      </c>
      <c r="G22" s="124">
        <v>76</v>
      </c>
      <c r="H22" s="130">
        <v>52</v>
      </c>
      <c r="I22" s="117">
        <v>88</v>
      </c>
      <c r="J22" s="28">
        <v>78</v>
      </c>
    </row>
    <row r="23" spans="1:10" ht="13.5">
      <c r="A23" s="70" t="s">
        <v>93</v>
      </c>
      <c r="B23" s="124">
        <v>75</v>
      </c>
      <c r="C23" s="128">
        <v>117</v>
      </c>
      <c r="D23" s="129">
        <v>66</v>
      </c>
      <c r="E23" s="128">
        <v>111</v>
      </c>
      <c r="F23" s="129">
        <v>70</v>
      </c>
      <c r="G23" s="124">
        <v>74</v>
      </c>
      <c r="H23" s="130">
        <v>72</v>
      </c>
      <c r="I23" s="117">
        <v>103</v>
      </c>
      <c r="J23" s="28">
        <v>76</v>
      </c>
    </row>
    <row r="24" spans="1:10" ht="13.5">
      <c r="A24" s="70" t="s">
        <v>94</v>
      </c>
      <c r="B24" s="124">
        <v>52</v>
      </c>
      <c r="C24" s="128">
        <v>55</v>
      </c>
      <c r="D24" s="129">
        <v>21</v>
      </c>
      <c r="E24" s="128">
        <v>53</v>
      </c>
      <c r="F24" s="129">
        <v>21</v>
      </c>
      <c r="G24" s="124">
        <v>53</v>
      </c>
      <c r="H24" s="130">
        <v>19</v>
      </c>
      <c r="I24" s="117">
        <v>55</v>
      </c>
      <c r="J24" s="28">
        <v>56</v>
      </c>
    </row>
    <row r="25" spans="1:10" ht="13.5">
      <c r="A25" s="70" t="s">
        <v>95</v>
      </c>
      <c r="B25" s="124">
        <v>61</v>
      </c>
      <c r="C25" s="128">
        <v>59</v>
      </c>
      <c r="D25" s="129">
        <v>39</v>
      </c>
      <c r="E25" s="128">
        <v>63</v>
      </c>
      <c r="F25" s="129">
        <v>35</v>
      </c>
      <c r="G25" s="124">
        <v>57</v>
      </c>
      <c r="H25" s="130">
        <v>23</v>
      </c>
      <c r="I25" s="117">
        <v>69</v>
      </c>
      <c r="J25" s="28">
        <v>63</v>
      </c>
    </row>
    <row r="26" spans="1:10" ht="13.5">
      <c r="A26" s="70" t="s">
        <v>96</v>
      </c>
      <c r="B26" s="124">
        <v>55</v>
      </c>
      <c r="C26" s="128">
        <v>95</v>
      </c>
      <c r="D26" s="129">
        <v>48</v>
      </c>
      <c r="E26" s="128">
        <v>99</v>
      </c>
      <c r="F26" s="129">
        <v>40</v>
      </c>
      <c r="G26" s="124">
        <v>54</v>
      </c>
      <c r="H26" s="130">
        <v>46</v>
      </c>
      <c r="I26" s="117">
        <v>99</v>
      </c>
      <c r="J26" s="28">
        <v>58</v>
      </c>
    </row>
    <row r="27" spans="1:10" ht="13.5">
      <c r="A27" s="70" t="s">
        <v>97</v>
      </c>
      <c r="B27" s="124">
        <v>61</v>
      </c>
      <c r="C27" s="128">
        <v>83</v>
      </c>
      <c r="D27" s="129">
        <v>44</v>
      </c>
      <c r="E27" s="128">
        <v>86</v>
      </c>
      <c r="F27" s="129">
        <v>41</v>
      </c>
      <c r="G27" s="124">
        <v>61</v>
      </c>
      <c r="H27" s="130">
        <v>42</v>
      </c>
      <c r="I27" s="117">
        <v>90</v>
      </c>
      <c r="J27" s="28">
        <v>64</v>
      </c>
    </row>
    <row r="28" spans="1:10" ht="13.5">
      <c r="A28" s="70" t="s">
        <v>98</v>
      </c>
      <c r="B28" s="124">
        <v>86</v>
      </c>
      <c r="C28" s="128">
        <v>85</v>
      </c>
      <c r="D28" s="129">
        <v>49</v>
      </c>
      <c r="E28" s="128">
        <v>93</v>
      </c>
      <c r="F28" s="129">
        <v>38</v>
      </c>
      <c r="G28" s="124">
        <v>82</v>
      </c>
      <c r="H28" s="130">
        <v>33</v>
      </c>
      <c r="I28" s="117">
        <v>102</v>
      </c>
      <c r="J28" s="28">
        <v>84</v>
      </c>
    </row>
    <row r="29" spans="1:10" ht="13.5">
      <c r="A29" s="70" t="s">
        <v>99</v>
      </c>
      <c r="B29" s="124">
        <v>62</v>
      </c>
      <c r="C29" s="128">
        <v>26</v>
      </c>
      <c r="D29" s="129">
        <v>26</v>
      </c>
      <c r="E29" s="128">
        <v>24</v>
      </c>
      <c r="F29" s="129">
        <v>26</v>
      </c>
      <c r="G29" s="124">
        <v>61</v>
      </c>
      <c r="H29" s="130">
        <v>24</v>
      </c>
      <c r="I29" s="117">
        <v>21</v>
      </c>
      <c r="J29" s="28">
        <v>62</v>
      </c>
    </row>
    <row r="30" spans="1:10" ht="13.5">
      <c r="A30" s="70" t="s">
        <v>100</v>
      </c>
      <c r="B30" s="124">
        <v>69</v>
      </c>
      <c r="C30" s="128">
        <v>33</v>
      </c>
      <c r="D30" s="129">
        <v>25</v>
      </c>
      <c r="E30" s="128">
        <v>31</v>
      </c>
      <c r="F30" s="129">
        <v>27</v>
      </c>
      <c r="G30" s="124">
        <v>71</v>
      </c>
      <c r="H30" s="130">
        <v>27</v>
      </c>
      <c r="I30" s="117">
        <v>32</v>
      </c>
      <c r="J30" s="28">
        <v>72</v>
      </c>
    </row>
    <row r="31" spans="1:10" ht="13.5">
      <c r="A31" s="70" t="s">
        <v>101</v>
      </c>
      <c r="B31" s="124">
        <v>81</v>
      </c>
      <c r="C31" s="128">
        <v>22</v>
      </c>
      <c r="D31" s="129">
        <v>17</v>
      </c>
      <c r="E31" s="128">
        <v>27</v>
      </c>
      <c r="F31" s="129">
        <v>15</v>
      </c>
      <c r="G31" s="124">
        <v>79</v>
      </c>
      <c r="H31" s="130">
        <v>17</v>
      </c>
      <c r="I31" s="117">
        <v>20</v>
      </c>
      <c r="J31" s="28">
        <v>84</v>
      </c>
    </row>
    <row r="32" spans="1:10" ht="13.5">
      <c r="A32" s="70" t="s">
        <v>102</v>
      </c>
      <c r="B32" s="124">
        <v>47</v>
      </c>
      <c r="C32" s="128">
        <v>45</v>
      </c>
      <c r="D32" s="129">
        <v>15</v>
      </c>
      <c r="E32" s="128">
        <v>41</v>
      </c>
      <c r="F32" s="129">
        <v>18</v>
      </c>
      <c r="G32" s="124">
        <v>50</v>
      </c>
      <c r="H32" s="130">
        <v>29</v>
      </c>
      <c r="I32" s="117">
        <v>20</v>
      </c>
      <c r="J32" s="28">
        <v>49</v>
      </c>
    </row>
    <row r="33" spans="1:10" ht="13.5">
      <c r="A33" s="70" t="s">
        <v>103</v>
      </c>
      <c r="B33" s="124">
        <v>48</v>
      </c>
      <c r="C33" s="128">
        <v>56</v>
      </c>
      <c r="D33" s="129">
        <v>24</v>
      </c>
      <c r="E33" s="128">
        <v>33</v>
      </c>
      <c r="F33" s="129">
        <v>42</v>
      </c>
      <c r="G33" s="124">
        <v>45</v>
      </c>
      <c r="H33" s="130">
        <v>37</v>
      </c>
      <c r="I33" s="117">
        <v>37</v>
      </c>
      <c r="J33" s="28">
        <v>49</v>
      </c>
    </row>
    <row r="34" spans="1:10" ht="13.5">
      <c r="A34" s="70" t="s">
        <v>104</v>
      </c>
      <c r="B34" s="124">
        <v>126</v>
      </c>
      <c r="C34" s="128">
        <v>36</v>
      </c>
      <c r="D34" s="129">
        <v>28</v>
      </c>
      <c r="E34" s="128">
        <v>40</v>
      </c>
      <c r="F34" s="129">
        <v>25</v>
      </c>
      <c r="G34" s="124">
        <v>126</v>
      </c>
      <c r="H34" s="130">
        <v>26</v>
      </c>
      <c r="I34" s="117">
        <v>33</v>
      </c>
      <c r="J34" s="28">
        <v>123</v>
      </c>
    </row>
    <row r="35" spans="1:10" ht="13.5">
      <c r="A35" s="70" t="s">
        <v>105</v>
      </c>
      <c r="B35" s="124">
        <v>99</v>
      </c>
      <c r="C35" s="128">
        <v>77</v>
      </c>
      <c r="D35" s="129">
        <v>35</v>
      </c>
      <c r="E35" s="128">
        <v>76</v>
      </c>
      <c r="F35" s="129">
        <v>37</v>
      </c>
      <c r="G35" s="124">
        <v>101</v>
      </c>
      <c r="H35" s="130">
        <v>42</v>
      </c>
      <c r="I35" s="117">
        <v>64</v>
      </c>
      <c r="J35" s="28">
        <v>99</v>
      </c>
    </row>
    <row r="36" spans="1:10" ht="13.5">
      <c r="A36" s="70" t="s">
        <v>106</v>
      </c>
      <c r="B36" s="124">
        <v>55</v>
      </c>
      <c r="C36" s="128">
        <v>80</v>
      </c>
      <c r="D36" s="129">
        <v>51</v>
      </c>
      <c r="E36" s="128">
        <v>83</v>
      </c>
      <c r="F36" s="129">
        <v>43</v>
      </c>
      <c r="G36" s="124">
        <v>55</v>
      </c>
      <c r="H36" s="130">
        <v>49</v>
      </c>
      <c r="I36" s="117">
        <v>67</v>
      </c>
      <c r="J36" s="28">
        <v>56</v>
      </c>
    </row>
    <row r="37" spans="1:10" ht="13.5">
      <c r="A37" s="70" t="s">
        <v>107</v>
      </c>
      <c r="B37" s="124">
        <v>52</v>
      </c>
      <c r="C37" s="128">
        <v>87</v>
      </c>
      <c r="D37" s="129">
        <v>60</v>
      </c>
      <c r="E37" s="128">
        <v>91</v>
      </c>
      <c r="F37" s="129">
        <v>49</v>
      </c>
      <c r="G37" s="124">
        <v>50</v>
      </c>
      <c r="H37" s="130">
        <v>45</v>
      </c>
      <c r="I37" s="117">
        <v>90</v>
      </c>
      <c r="J37" s="28">
        <v>55</v>
      </c>
    </row>
    <row r="38" spans="1:10" ht="13.5">
      <c r="A38" s="70" t="s">
        <v>108</v>
      </c>
      <c r="B38" s="124">
        <v>79</v>
      </c>
      <c r="C38" s="128">
        <v>163</v>
      </c>
      <c r="D38" s="129">
        <v>75</v>
      </c>
      <c r="E38" s="128">
        <v>159</v>
      </c>
      <c r="F38" s="129">
        <v>77</v>
      </c>
      <c r="G38" s="124">
        <v>77</v>
      </c>
      <c r="H38" s="130">
        <v>92</v>
      </c>
      <c r="I38" s="117">
        <v>131</v>
      </c>
      <c r="J38" s="28">
        <v>79</v>
      </c>
    </row>
    <row r="39" spans="1:10" ht="13.5">
      <c r="A39" s="70" t="s">
        <v>109</v>
      </c>
      <c r="B39" s="124">
        <v>49</v>
      </c>
      <c r="C39" s="128">
        <v>160</v>
      </c>
      <c r="D39" s="129">
        <v>76</v>
      </c>
      <c r="E39" s="128">
        <v>146</v>
      </c>
      <c r="F39" s="129">
        <v>96</v>
      </c>
      <c r="G39" s="124">
        <v>50</v>
      </c>
      <c r="H39" s="130">
        <v>88</v>
      </c>
      <c r="I39" s="117">
        <v>135</v>
      </c>
      <c r="J39" s="28">
        <v>50</v>
      </c>
    </row>
    <row r="40" spans="1:10" ht="13.5">
      <c r="A40" s="70" t="s">
        <v>110</v>
      </c>
      <c r="B40" s="124">
        <v>47</v>
      </c>
      <c r="C40" s="128">
        <v>168</v>
      </c>
      <c r="D40" s="129">
        <v>56</v>
      </c>
      <c r="E40" s="128">
        <v>139</v>
      </c>
      <c r="F40" s="129">
        <v>83</v>
      </c>
      <c r="G40" s="124">
        <v>47</v>
      </c>
      <c r="H40" s="130">
        <v>81</v>
      </c>
      <c r="I40" s="117">
        <v>129</v>
      </c>
      <c r="J40" s="28">
        <v>50</v>
      </c>
    </row>
    <row r="41" spans="1:10" ht="13.5">
      <c r="A41" s="70" t="s">
        <v>111</v>
      </c>
      <c r="B41" s="124">
        <v>50</v>
      </c>
      <c r="C41" s="128">
        <v>88</v>
      </c>
      <c r="D41" s="129">
        <v>56</v>
      </c>
      <c r="E41" s="128">
        <v>78</v>
      </c>
      <c r="F41" s="129">
        <v>61</v>
      </c>
      <c r="G41" s="124">
        <v>51</v>
      </c>
      <c r="H41" s="130">
        <v>53</v>
      </c>
      <c r="I41" s="117">
        <v>74</v>
      </c>
      <c r="J41" s="28">
        <v>52</v>
      </c>
    </row>
    <row r="42" spans="1:10" ht="13.5">
      <c r="A42" s="70" t="s">
        <v>112</v>
      </c>
      <c r="B42" s="124">
        <v>29</v>
      </c>
      <c r="C42" s="128">
        <v>60</v>
      </c>
      <c r="D42" s="129">
        <v>32</v>
      </c>
      <c r="E42" s="128">
        <v>66</v>
      </c>
      <c r="F42" s="129">
        <v>25</v>
      </c>
      <c r="G42" s="124">
        <v>27</v>
      </c>
      <c r="H42" s="130">
        <v>33</v>
      </c>
      <c r="I42" s="117">
        <v>56</v>
      </c>
      <c r="J42" s="28">
        <v>30</v>
      </c>
    </row>
    <row r="43" spans="1:10" ht="13.5">
      <c r="A43" s="70" t="s">
        <v>113</v>
      </c>
      <c r="B43" s="124">
        <v>69</v>
      </c>
      <c r="C43" s="128">
        <v>103</v>
      </c>
      <c r="D43" s="129">
        <v>51</v>
      </c>
      <c r="E43" s="128">
        <v>104</v>
      </c>
      <c r="F43" s="129">
        <v>52</v>
      </c>
      <c r="G43" s="124">
        <v>70</v>
      </c>
      <c r="H43" s="130">
        <v>44</v>
      </c>
      <c r="I43" s="117">
        <v>114</v>
      </c>
      <c r="J43" s="28">
        <v>74</v>
      </c>
    </row>
    <row r="44" spans="1:10" ht="13.5">
      <c r="A44" s="70" t="s">
        <v>114</v>
      </c>
      <c r="B44" s="124">
        <v>54</v>
      </c>
      <c r="C44" s="128">
        <v>86</v>
      </c>
      <c r="D44" s="129">
        <v>35</v>
      </c>
      <c r="E44" s="128">
        <v>97</v>
      </c>
      <c r="F44" s="129">
        <v>33</v>
      </c>
      <c r="G44" s="124">
        <v>57</v>
      </c>
      <c r="H44" s="130">
        <v>42</v>
      </c>
      <c r="I44" s="117">
        <v>72</v>
      </c>
      <c r="J44" s="28">
        <v>59</v>
      </c>
    </row>
    <row r="45" spans="1:10" ht="13.5">
      <c r="A45" s="70" t="s">
        <v>115</v>
      </c>
      <c r="B45" s="124">
        <v>72</v>
      </c>
      <c r="C45" s="128">
        <v>65</v>
      </c>
      <c r="D45" s="129">
        <v>52</v>
      </c>
      <c r="E45" s="128">
        <v>72</v>
      </c>
      <c r="F45" s="129">
        <v>43</v>
      </c>
      <c r="G45" s="124">
        <v>74</v>
      </c>
      <c r="H45" s="130">
        <v>62</v>
      </c>
      <c r="I45" s="117">
        <v>43</v>
      </c>
      <c r="J45" s="28">
        <v>75</v>
      </c>
    </row>
    <row r="46" spans="1:10" ht="13.5">
      <c r="A46" s="70" t="s">
        <v>116</v>
      </c>
      <c r="B46" s="124">
        <v>33</v>
      </c>
      <c r="C46" s="128">
        <v>110</v>
      </c>
      <c r="D46" s="129">
        <v>36</v>
      </c>
      <c r="E46" s="128">
        <v>95</v>
      </c>
      <c r="F46" s="129">
        <v>48</v>
      </c>
      <c r="G46" s="124">
        <v>32</v>
      </c>
      <c r="H46" s="130">
        <v>53</v>
      </c>
      <c r="I46" s="117">
        <v>87</v>
      </c>
      <c r="J46" s="28">
        <v>32</v>
      </c>
    </row>
    <row r="47" spans="1:10" ht="13.5">
      <c r="A47" s="70" t="s">
        <v>117</v>
      </c>
      <c r="B47" s="124">
        <v>34</v>
      </c>
      <c r="C47" s="128">
        <v>85</v>
      </c>
      <c r="D47" s="129">
        <v>61</v>
      </c>
      <c r="E47" s="128">
        <v>78</v>
      </c>
      <c r="F47" s="129">
        <v>69</v>
      </c>
      <c r="G47" s="124">
        <v>35</v>
      </c>
      <c r="H47" s="130">
        <v>57</v>
      </c>
      <c r="I47" s="117">
        <v>78</v>
      </c>
      <c r="J47" s="28">
        <v>34</v>
      </c>
    </row>
    <row r="48" spans="1:10" ht="13.5">
      <c r="A48" s="70" t="s">
        <v>118</v>
      </c>
      <c r="B48" s="124">
        <v>13</v>
      </c>
      <c r="C48" s="128">
        <v>57</v>
      </c>
      <c r="D48" s="129">
        <v>43</v>
      </c>
      <c r="E48" s="128">
        <v>61</v>
      </c>
      <c r="F48" s="129">
        <v>39</v>
      </c>
      <c r="G48" s="124">
        <v>13</v>
      </c>
      <c r="H48" s="130">
        <v>39</v>
      </c>
      <c r="I48" s="117">
        <v>54</v>
      </c>
      <c r="J48" s="28">
        <v>16</v>
      </c>
    </row>
    <row r="49" spans="1:10" ht="13.5">
      <c r="A49" s="70" t="s">
        <v>119</v>
      </c>
      <c r="B49" s="132">
        <v>54</v>
      </c>
      <c r="C49" s="128">
        <v>96</v>
      </c>
      <c r="D49" s="129">
        <v>34</v>
      </c>
      <c r="E49" s="128">
        <v>74</v>
      </c>
      <c r="F49" s="129">
        <v>55</v>
      </c>
      <c r="G49" s="124">
        <v>59</v>
      </c>
      <c r="H49" s="130">
        <v>65</v>
      </c>
      <c r="I49" s="117">
        <v>65</v>
      </c>
      <c r="J49" s="28">
        <v>62</v>
      </c>
    </row>
    <row r="50" spans="1:10" ht="13.5">
      <c r="A50" s="70" t="s">
        <v>120</v>
      </c>
      <c r="B50" s="132">
        <v>16</v>
      </c>
      <c r="C50" s="128">
        <v>104</v>
      </c>
      <c r="D50" s="129">
        <v>47</v>
      </c>
      <c r="E50" s="128">
        <v>61</v>
      </c>
      <c r="F50" s="129">
        <v>91</v>
      </c>
      <c r="G50" s="124">
        <v>15</v>
      </c>
      <c r="H50" s="130">
        <v>80</v>
      </c>
      <c r="I50" s="117">
        <v>61</v>
      </c>
      <c r="J50" s="28">
        <v>15</v>
      </c>
    </row>
    <row r="51" spans="1:10" ht="13.5">
      <c r="A51" s="88" t="s">
        <v>121</v>
      </c>
      <c r="B51" s="133">
        <v>21</v>
      </c>
      <c r="C51" s="134">
        <v>116</v>
      </c>
      <c r="D51" s="135">
        <v>41</v>
      </c>
      <c r="E51" s="134">
        <v>93</v>
      </c>
      <c r="F51" s="135">
        <v>68</v>
      </c>
      <c r="G51" s="133">
        <v>22</v>
      </c>
      <c r="H51" s="134">
        <v>74</v>
      </c>
      <c r="I51" s="117">
        <v>82</v>
      </c>
      <c r="J51" s="28">
        <v>22</v>
      </c>
    </row>
    <row r="52" spans="1:10" ht="13.5">
      <c r="A52" s="90" t="s">
        <v>122</v>
      </c>
      <c r="B52" s="136">
        <v>31</v>
      </c>
      <c r="C52" s="128">
        <v>73</v>
      </c>
      <c r="D52" s="129">
        <v>50</v>
      </c>
      <c r="E52" s="128">
        <v>84</v>
      </c>
      <c r="F52" s="129">
        <v>42</v>
      </c>
      <c r="G52" s="136">
        <v>32</v>
      </c>
      <c r="H52" s="130">
        <v>46</v>
      </c>
      <c r="I52" s="117">
        <v>76</v>
      </c>
      <c r="J52" s="28">
        <v>36</v>
      </c>
    </row>
    <row r="53" spans="1:10" ht="13.5">
      <c r="A53" s="88" t="s">
        <v>123</v>
      </c>
      <c r="B53" s="137">
        <v>33</v>
      </c>
      <c r="C53" s="134">
        <v>122</v>
      </c>
      <c r="D53" s="135">
        <v>63</v>
      </c>
      <c r="E53" s="134">
        <v>126</v>
      </c>
      <c r="F53" s="135">
        <v>62</v>
      </c>
      <c r="G53" s="137">
        <v>33</v>
      </c>
      <c r="H53" s="138">
        <v>76</v>
      </c>
      <c r="I53" s="117">
        <v>100</v>
      </c>
      <c r="J53" s="28">
        <v>33</v>
      </c>
    </row>
    <row r="54" spans="1:10" ht="13.5">
      <c r="A54" s="88" t="s">
        <v>124</v>
      </c>
      <c r="B54" s="137">
        <v>21</v>
      </c>
      <c r="C54" s="134">
        <v>48</v>
      </c>
      <c r="D54" s="135">
        <v>37</v>
      </c>
      <c r="E54" s="134">
        <v>49</v>
      </c>
      <c r="F54" s="135">
        <v>35</v>
      </c>
      <c r="G54" s="137">
        <v>24</v>
      </c>
      <c r="H54" s="138">
        <v>28</v>
      </c>
      <c r="I54" s="117">
        <v>52</v>
      </c>
      <c r="J54" s="28">
        <v>24</v>
      </c>
    </row>
    <row r="55" spans="1:10" ht="13.5">
      <c r="A55" s="88" t="s">
        <v>125</v>
      </c>
      <c r="B55" s="137">
        <v>21</v>
      </c>
      <c r="C55" s="134">
        <v>102</v>
      </c>
      <c r="D55" s="135">
        <v>29</v>
      </c>
      <c r="E55" s="134">
        <v>70</v>
      </c>
      <c r="F55" s="135">
        <v>62</v>
      </c>
      <c r="G55" s="137">
        <v>23</v>
      </c>
      <c r="H55" s="138">
        <v>60</v>
      </c>
      <c r="I55" s="117">
        <v>63</v>
      </c>
      <c r="J55" s="28">
        <v>23</v>
      </c>
    </row>
    <row r="56" spans="1:10" ht="13.5">
      <c r="A56" s="88" t="s">
        <v>135</v>
      </c>
      <c r="B56" s="137">
        <v>28</v>
      </c>
      <c r="C56" s="134">
        <v>34</v>
      </c>
      <c r="D56" s="135">
        <v>23</v>
      </c>
      <c r="E56" s="134">
        <v>30</v>
      </c>
      <c r="F56" s="135">
        <v>23</v>
      </c>
      <c r="G56" s="137">
        <v>28</v>
      </c>
      <c r="H56" s="138">
        <v>18</v>
      </c>
      <c r="I56" s="117">
        <v>31</v>
      </c>
      <c r="J56" s="28">
        <v>28</v>
      </c>
    </row>
    <row r="57" spans="1:10" ht="13.5">
      <c r="A57" s="88" t="s">
        <v>126</v>
      </c>
      <c r="B57" s="137">
        <v>15</v>
      </c>
      <c r="C57" s="134">
        <v>84</v>
      </c>
      <c r="D57" s="135">
        <v>66</v>
      </c>
      <c r="E57" s="134">
        <v>76</v>
      </c>
      <c r="F57" s="135">
        <v>71</v>
      </c>
      <c r="G57" s="137">
        <v>16</v>
      </c>
      <c r="H57" s="138">
        <v>46</v>
      </c>
      <c r="I57" s="117">
        <v>86</v>
      </c>
      <c r="J57" s="28">
        <v>18</v>
      </c>
    </row>
    <row r="58" spans="1:10" ht="13.5">
      <c r="A58" s="88" t="s">
        <v>127</v>
      </c>
      <c r="B58" s="137">
        <v>23</v>
      </c>
      <c r="C58" s="134">
        <v>74</v>
      </c>
      <c r="D58" s="135">
        <v>87</v>
      </c>
      <c r="E58" s="134">
        <v>103</v>
      </c>
      <c r="F58" s="135">
        <v>53</v>
      </c>
      <c r="G58" s="137">
        <v>22</v>
      </c>
      <c r="H58" s="138">
        <v>54</v>
      </c>
      <c r="I58" s="117">
        <v>99</v>
      </c>
      <c r="J58" s="28">
        <v>25</v>
      </c>
    </row>
    <row r="59" spans="1:10" ht="13.5">
      <c r="A59" s="88" t="s">
        <v>128</v>
      </c>
      <c r="B59" s="137">
        <v>35</v>
      </c>
      <c r="C59" s="134">
        <v>66</v>
      </c>
      <c r="D59" s="135">
        <v>58</v>
      </c>
      <c r="E59" s="134">
        <v>71</v>
      </c>
      <c r="F59" s="135">
        <v>53</v>
      </c>
      <c r="G59" s="137">
        <v>35</v>
      </c>
      <c r="H59" s="138">
        <v>55</v>
      </c>
      <c r="I59" s="117">
        <v>60</v>
      </c>
      <c r="J59" s="28">
        <v>36</v>
      </c>
    </row>
    <row r="60" spans="1:10" ht="13.5">
      <c r="A60" s="88" t="s">
        <v>129</v>
      </c>
      <c r="B60" s="137">
        <v>25</v>
      </c>
      <c r="C60" s="134">
        <v>82</v>
      </c>
      <c r="D60" s="135">
        <v>73</v>
      </c>
      <c r="E60" s="134">
        <v>87</v>
      </c>
      <c r="F60" s="135">
        <v>63</v>
      </c>
      <c r="G60" s="137">
        <v>26</v>
      </c>
      <c r="H60" s="138">
        <v>54</v>
      </c>
      <c r="I60" s="117">
        <v>81</v>
      </c>
      <c r="J60" s="28">
        <v>25</v>
      </c>
    </row>
    <row r="61" spans="1:10" ht="13.5">
      <c r="A61" s="88" t="s">
        <v>130</v>
      </c>
      <c r="B61" s="137">
        <v>36</v>
      </c>
      <c r="C61" s="134">
        <v>114</v>
      </c>
      <c r="D61" s="135">
        <v>76</v>
      </c>
      <c r="E61" s="134">
        <v>134</v>
      </c>
      <c r="F61" s="135">
        <v>59</v>
      </c>
      <c r="G61" s="137">
        <v>33</v>
      </c>
      <c r="H61" s="138">
        <v>70</v>
      </c>
      <c r="I61" s="117">
        <v>103</v>
      </c>
      <c r="J61" s="28">
        <v>36</v>
      </c>
    </row>
    <row r="62" spans="1:10" ht="13.5">
      <c r="A62" s="88" t="s">
        <v>131</v>
      </c>
      <c r="B62" s="137">
        <v>42</v>
      </c>
      <c r="C62" s="134">
        <v>99</v>
      </c>
      <c r="D62" s="135">
        <v>74</v>
      </c>
      <c r="E62" s="134">
        <v>93</v>
      </c>
      <c r="F62" s="135">
        <v>74</v>
      </c>
      <c r="G62" s="137">
        <v>43</v>
      </c>
      <c r="H62" s="138">
        <v>74</v>
      </c>
      <c r="I62" s="117">
        <v>92</v>
      </c>
      <c r="J62" s="28">
        <v>46</v>
      </c>
    </row>
    <row r="63" spans="1:10" ht="13.5">
      <c r="A63" s="88" t="s">
        <v>132</v>
      </c>
      <c r="B63" s="137">
        <v>17</v>
      </c>
      <c r="C63" s="134">
        <v>80</v>
      </c>
      <c r="D63" s="135">
        <v>90</v>
      </c>
      <c r="E63" s="134">
        <v>93</v>
      </c>
      <c r="F63" s="135">
        <v>73</v>
      </c>
      <c r="G63" s="137">
        <v>17</v>
      </c>
      <c r="H63" s="138">
        <v>77</v>
      </c>
      <c r="I63" s="117">
        <v>75</v>
      </c>
      <c r="J63" s="28">
        <v>16</v>
      </c>
    </row>
    <row r="64" spans="1:10" ht="13.5">
      <c r="A64" s="91" t="s">
        <v>133</v>
      </c>
      <c r="B64" s="140">
        <v>2</v>
      </c>
      <c r="C64" s="141">
        <v>17</v>
      </c>
      <c r="D64" s="142">
        <v>20</v>
      </c>
      <c r="E64" s="141">
        <v>27</v>
      </c>
      <c r="F64" s="142">
        <v>8</v>
      </c>
      <c r="G64" s="140">
        <v>2</v>
      </c>
      <c r="H64" s="143">
        <v>9</v>
      </c>
      <c r="I64" s="144">
        <v>25</v>
      </c>
      <c r="J64" s="28">
        <v>2</v>
      </c>
    </row>
    <row r="65" spans="1:10" ht="13.5">
      <c r="A65" s="9" t="s">
        <v>0</v>
      </c>
      <c r="B65" s="23">
        <f aca="true" t="shared" si="0" ref="B65:J65">SUM(B7:B64)</f>
        <v>3215</v>
      </c>
      <c r="C65" s="23">
        <f t="shared" si="0"/>
        <v>4730</v>
      </c>
      <c r="D65" s="23">
        <f t="shared" si="0"/>
        <v>2731</v>
      </c>
      <c r="E65" s="23">
        <f t="shared" si="0"/>
        <v>4560</v>
      </c>
      <c r="F65" s="23">
        <f t="shared" si="0"/>
        <v>2863</v>
      </c>
      <c r="G65" s="23">
        <f t="shared" si="0"/>
        <v>3198</v>
      </c>
      <c r="H65" s="23">
        <f t="shared" si="0"/>
        <v>2924</v>
      </c>
      <c r="I65" s="23">
        <f t="shared" si="0"/>
        <v>4131</v>
      </c>
      <c r="J65" s="23">
        <f t="shared" si="0"/>
        <v>3326</v>
      </c>
    </row>
  </sheetData>
  <sheetProtection selectLockedCells="1"/>
  <mergeCells count="7">
    <mergeCell ref="G1:I1"/>
    <mergeCell ref="G2:I2"/>
    <mergeCell ref="G3:I3"/>
    <mergeCell ref="B2:F2"/>
    <mergeCell ref="B1:F1"/>
    <mergeCell ref="B3:D3"/>
    <mergeCell ref="E3:F3"/>
  </mergeCells>
  <printOptions horizontalCentered="1"/>
  <pageMargins left="0.5" right="0.5" top="1.5" bottom="0.5" header="1" footer="0.3"/>
  <pageSetup horizontalDpi="600" verticalDpi="600" orientation="portrait" r:id="rId1"/>
  <headerFooter alignWithMargins="0">
    <oddHeader>&amp;C&amp;"Helv,Bold"BANNOCK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2014-05-27T17:05:23Z</cp:lastPrinted>
  <dcterms:created xsi:type="dcterms:W3CDTF">1998-04-10T16:02:13Z</dcterms:created>
  <dcterms:modified xsi:type="dcterms:W3CDTF">2014-05-28T14:21:35Z</dcterms:modified>
  <cp:category/>
  <cp:version/>
  <cp:contentType/>
  <cp:contentStatus/>
</cp:coreProperties>
</file>